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H88" i="1" l="1"/>
  <c r="G88" i="1"/>
  <c r="F88" i="1"/>
  <c r="E88" i="1"/>
  <c r="H74" i="1"/>
  <c r="G74" i="1"/>
  <c r="F74" i="1"/>
  <c r="E74" i="1"/>
  <c r="H60" i="1"/>
  <c r="G60" i="1"/>
  <c r="F60" i="1"/>
  <c r="E60" i="1"/>
  <c r="I46" i="1"/>
  <c r="I47" i="1" s="1"/>
  <c r="H46" i="1"/>
  <c r="H47" i="1" s="1"/>
  <c r="G46" i="1"/>
  <c r="G47" i="1" s="1"/>
  <c r="F46" i="1"/>
  <c r="F47" i="1" s="1"/>
  <c r="E46" i="1"/>
  <c r="E47" i="1" s="1"/>
  <c r="H32" i="1"/>
  <c r="H33" i="1" s="1"/>
  <c r="G32" i="1"/>
  <c r="G33" i="1" s="1"/>
  <c r="G176" i="1" s="1"/>
  <c r="G177" i="1" s="1"/>
  <c r="E33" i="1"/>
  <c r="E32" i="1"/>
  <c r="F32" i="1"/>
  <c r="F33" i="1" s="1"/>
  <c r="H16" i="1"/>
  <c r="H17" i="1" s="1"/>
  <c r="H176" i="1" s="1"/>
  <c r="H177" i="1" s="1"/>
  <c r="G17" i="1"/>
  <c r="G16" i="1"/>
  <c r="F16" i="1"/>
  <c r="F17" i="1" s="1"/>
  <c r="F176" i="1" s="1"/>
  <c r="F177" i="1" s="1"/>
  <c r="E17" i="1"/>
  <c r="E176" i="1" s="1"/>
  <c r="E177" i="1" s="1"/>
  <c r="E16" i="1"/>
</calcChain>
</file>

<file path=xl/sharedStrings.xml><?xml version="1.0" encoding="utf-8"?>
<sst xmlns="http://schemas.openxmlformats.org/spreadsheetml/2006/main" count="648" uniqueCount="213">
  <si>
    <t>МАУ "Дербентгорснаб"</t>
  </si>
  <si>
    <t>Приложение №8 к СанПиН 2.3/2.4.3590-20</t>
  </si>
  <si>
    <t>Примерное меню</t>
  </si>
  <si>
    <t>Рацион: Завтраки школа</t>
  </si>
  <si>
    <t>День:</t>
  </si>
  <si>
    <t>понедельник</t>
  </si>
  <si>
    <t>Сезон:</t>
  </si>
  <si>
    <t>осенне-зимний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</si>
  <si>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</si>
  <si>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</si>
  <si>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</si>
  <si>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</si>
  <si>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</si>
  <si>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</si>
  <si>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</si>
  <si>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</si>
  <si>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</si>
  <si>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</si>
  <si>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</si>
  <si>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</si>
  <si>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</si>
  <si>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</si>
  <si>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</si>
  <si>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Чай с сахаром</t>
  </si>
  <si>
    <t>200</t>
  </si>
  <si>
    <t>14,97</t>
  </si>
  <si>
    <t>58,1</t>
  </si>
  <si>
    <t>3</t>
  </si>
  <si>
    <t>Каша пшенная жидкая молочная</t>
  </si>
  <si>
    <t>0,38</t>
  </si>
  <si>
    <t>85,01</t>
  </si>
  <si>
    <t>Хлеб пшеничный</t>
  </si>
  <si>
    <t>30</t>
  </si>
  <si>
    <t>2,28</t>
  </si>
  <si>
    <t>0,24</t>
  </si>
  <si>
    <t>14,76</t>
  </si>
  <si>
    <t>70,5</t>
  </si>
  <si>
    <t>60</t>
  </si>
  <si>
    <t>Сочник</t>
  </si>
  <si>
    <t>13,01</t>
  </si>
  <si>
    <t>Банан</t>
  </si>
  <si>
    <t>1,5</t>
  </si>
  <si>
    <t>0,5</t>
  </si>
  <si>
    <t>21</t>
  </si>
  <si>
    <t>96</t>
  </si>
  <si>
    <t>10</t>
  </si>
  <si>
    <t>65</t>
  </si>
  <si>
    <t>Масло сливочное порциями</t>
  </si>
  <si>
    <t>15</t>
  </si>
  <si>
    <t>0,16</t>
  </si>
  <si>
    <t>14,5</t>
  </si>
  <si>
    <t>0,26</t>
  </si>
  <si>
    <t>132,2</t>
  </si>
  <si>
    <t>41</t>
  </si>
  <si>
    <t>Витаминно-минеральный комплекс</t>
  </si>
  <si>
    <t>Итого за Завтрак</t>
  </si>
  <si>
    <t>Итого за день</t>
  </si>
  <si>
    <t>Примерное меню и пищевая ценность приготовляемых блюд (лист 2)</t>
  </si>
  <si>
    <t>вторник</t>
  </si>
  <si>
    <t>Пюре картофельное</t>
  </si>
  <si>
    <t>180</t>
  </si>
  <si>
    <t>4,06</t>
  </si>
  <si>
    <t>8,43</t>
  </si>
  <si>
    <t>28,8</t>
  </si>
  <si>
    <t>207,8</t>
  </si>
  <si>
    <t>34,26</t>
  </si>
  <si>
    <t>6</t>
  </si>
  <si>
    <t>Компот из смеси сухофруктов</t>
  </si>
  <si>
    <t>1,04</t>
  </si>
  <si>
    <t>0,06</t>
  </si>
  <si>
    <t>25,17</t>
  </si>
  <si>
    <t>106,3</t>
  </si>
  <si>
    <t>0,8</t>
  </si>
  <si>
    <t>2</t>
  </si>
  <si>
    <t>Шоколад молочный</t>
  </si>
  <si>
    <t>Сосиски отварные</t>
  </si>
  <si>
    <t>50</t>
  </si>
  <si>
    <t>5,41</t>
  </si>
  <si>
    <t>10,45</t>
  </si>
  <si>
    <t>0,42</t>
  </si>
  <si>
    <t>117,5</t>
  </si>
  <si>
    <t>42</t>
  </si>
  <si>
    <t>Сыр порциями</t>
  </si>
  <si>
    <t>20</t>
  </si>
  <si>
    <t>4,74</t>
  </si>
  <si>
    <t>6,08</t>
  </si>
  <si>
    <t>75</t>
  </si>
  <si>
    <t>0,14</t>
  </si>
  <si>
    <t>Яйца вареные</t>
  </si>
  <si>
    <t>40</t>
  </si>
  <si>
    <t>5,08</t>
  </si>
  <si>
    <t>4,6</t>
  </si>
  <si>
    <t>0,28</t>
  </si>
  <si>
    <t>62,8</t>
  </si>
  <si>
    <t>Примерное меню и пищевая ценность приготовляемых блюд (лист 3)</t>
  </si>
  <si>
    <t>среда</t>
  </si>
  <si>
    <t>Курица отварная</t>
  </si>
  <si>
    <t>80</t>
  </si>
  <si>
    <t>14,42</t>
  </si>
  <si>
    <t>6,96</t>
  </si>
  <si>
    <t>0,05</t>
  </si>
  <si>
    <t>141,6</t>
  </si>
  <si>
    <t>1,94</t>
  </si>
  <si>
    <t>26</t>
  </si>
  <si>
    <t>Макаронные изделия отварные</t>
  </si>
  <si>
    <t>150</t>
  </si>
  <si>
    <t>3,95</t>
  </si>
  <si>
    <t>9,25</t>
  </si>
  <si>
    <t>35,35</t>
  </si>
  <si>
    <t>248,2</t>
  </si>
  <si>
    <t>Какао на сгущенном молоке</t>
  </si>
  <si>
    <t>3,82</t>
  </si>
  <si>
    <t>0,68</t>
  </si>
  <si>
    <t>24,99</t>
  </si>
  <si>
    <t>122</t>
  </si>
  <si>
    <t>188</t>
  </si>
  <si>
    <t>Апельсин</t>
  </si>
  <si>
    <t>250</t>
  </si>
  <si>
    <t>2,25</t>
  </si>
  <si>
    <t>Примерное меню и пищевая ценность приготовляемых блюд (лист 4)</t>
  </si>
  <si>
    <t>четверг</t>
  </si>
  <si>
    <t>Каша пшеничная рассыпчатая</t>
  </si>
  <si>
    <t>8,06</t>
  </si>
  <si>
    <t>6,3</t>
  </si>
  <si>
    <t>35,1</t>
  </si>
  <si>
    <t>220,6</t>
  </si>
  <si>
    <t>19</t>
  </si>
  <si>
    <t>Гуляш из говядины</t>
  </si>
  <si>
    <t>100</t>
  </si>
  <si>
    <t>10,56</t>
  </si>
  <si>
    <t>3,7</t>
  </si>
  <si>
    <t>2,42</t>
  </si>
  <si>
    <t>87,2</t>
  </si>
  <si>
    <t>1,8</t>
  </si>
  <si>
    <t>Примерное меню и пищевая ценность приготовляемых блюд (лист 5)</t>
  </si>
  <si>
    <t>пятница</t>
  </si>
  <si>
    <t>Плов из курицы</t>
  </si>
  <si>
    <t>1,37</t>
  </si>
  <si>
    <t>Сок</t>
  </si>
  <si>
    <t>Бутерброд с вареной колбасой</t>
  </si>
  <si>
    <t>44</t>
  </si>
  <si>
    <t>Яблоки</t>
  </si>
  <si>
    <t>6,67</t>
  </si>
  <si>
    <t>61</t>
  </si>
  <si>
    <t>18,04</t>
  </si>
  <si>
    <t>Примерное меню и пищевая ценность приготовляемых блюд (лист 6)</t>
  </si>
  <si>
    <t>суббота</t>
  </si>
  <si>
    <t>Каша гречневая рассыпчатая</t>
  </si>
  <si>
    <t>7,61</t>
  </si>
  <si>
    <t>10,23</t>
  </si>
  <si>
    <t>34,34</t>
  </si>
  <si>
    <t>259,6</t>
  </si>
  <si>
    <t>17</t>
  </si>
  <si>
    <t>Рогалик</t>
  </si>
  <si>
    <t>13,02</t>
  </si>
  <si>
    <t>Филе птицы, тушенное в  сливочном соусе</t>
  </si>
  <si>
    <t>1,05</t>
  </si>
  <si>
    <t>31</t>
  </si>
  <si>
    <t>1,43</t>
  </si>
  <si>
    <t>Примерное меню и пищевая ценность приготовляемых блюд (лист 7)</t>
  </si>
  <si>
    <t>Каша из хлопьев овсянных "Геркулес" с изюмом и курагой</t>
  </si>
  <si>
    <t>297,02</t>
  </si>
  <si>
    <t>Примерное меню и пищевая ценность приготовляемых блюд (лист 8)</t>
  </si>
  <si>
    <t>Котлеты  куриные из фарша</t>
  </si>
  <si>
    <t>3,01</t>
  </si>
  <si>
    <t>10,82</t>
  </si>
  <si>
    <t>15,43</t>
  </si>
  <si>
    <t>171,2</t>
  </si>
  <si>
    <t>Бутерброд с повидлом</t>
  </si>
  <si>
    <t>2,38</t>
  </si>
  <si>
    <t>0,32</t>
  </si>
  <si>
    <t>27,92</t>
  </si>
  <si>
    <t>126,9</t>
  </si>
  <si>
    <t>51</t>
  </si>
  <si>
    <t>21,9</t>
  </si>
  <si>
    <t>0,44</t>
  </si>
  <si>
    <t>Примерное меню и пищевая ценность приготовляемых блюд (лист 9)</t>
  </si>
  <si>
    <t>290</t>
  </si>
  <si>
    <t>2,61</t>
  </si>
  <si>
    <t>0,58</t>
  </si>
  <si>
    <t>23,49</t>
  </si>
  <si>
    <t>124,7</t>
  </si>
  <si>
    <t>174</t>
  </si>
  <si>
    <t>19,7</t>
  </si>
  <si>
    <t>82,44</t>
  </si>
  <si>
    <t>578,6</t>
  </si>
  <si>
    <t>208,26</t>
  </si>
  <si>
    <t>Примерное меню и пищевая ценность приготовляемых блюд (лист 10)</t>
  </si>
  <si>
    <t>19,33</t>
  </si>
  <si>
    <t>77,7</t>
  </si>
  <si>
    <t>587,2</t>
  </si>
  <si>
    <t>Примерное меню и пищевая ценность приготовляемых блюд (лист 11)</t>
  </si>
  <si>
    <t>Рис отварной</t>
  </si>
  <si>
    <t>23,55</t>
  </si>
  <si>
    <t>138</t>
  </si>
  <si>
    <t>84,61</t>
  </si>
  <si>
    <t>12,32</t>
  </si>
  <si>
    <t>Примерное меню и пищевая ценность приготовляемых блюд (лист 12)</t>
  </si>
  <si>
    <t>Филе курицы, тушенное в соусе томатном</t>
  </si>
  <si>
    <t>15,3</t>
  </si>
  <si>
    <t>7,9</t>
  </si>
  <si>
    <t>5,3</t>
  </si>
  <si>
    <t>99,7</t>
  </si>
  <si>
    <t>32</t>
  </si>
  <si>
    <t>Кекс промышленного производства</t>
  </si>
  <si>
    <t>2,8</t>
  </si>
  <si>
    <t>305,8</t>
  </si>
  <si>
    <t>6,8</t>
  </si>
  <si>
    <t>Итого за период</t>
  </si>
  <si>
    <t>456,92</t>
  </si>
  <si>
    <t>Среднее значение за период</t>
  </si>
  <si>
    <t>38,1</t>
  </si>
  <si>
    <t>Содержание белков, жиров, углеводов в меню за период в % от калорийности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</si>
</sst>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698500</xdr:colOff>
      <xdr:row>0</xdr:row>
      <xdr:rowOff>3371850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42100" cy="337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0"/>
  <sheetViews>
    <sheetView tabSelected="1" zoomScale="150" zoomScaleNormal="150" workbookViewId="0">
      <selection activeCell="K2" sqref="K2"/>
    </sheetView>
  </sheetViews>
  <sheetFormatPr defaultColWidth="10.5" defaultRowHeight="11.45" customHeight="1" x14ac:dyDescent="0.2"/>
  <cols>
    <col min="1" max="1" width="12.1640625" style="1" customWidth="1"/>
    <col min="2" max="3" width="12.83203125" style="1" customWidth="1"/>
    <col min="4" max="4" width="7.6640625" style="1" customWidth="1"/>
    <col min="5" max="9" width="11.6640625" style="1" customWidth="1"/>
    <col min="10" max="10" width="12.6640625" style="1" customWidth="1"/>
  </cols>
  <sheetData>
    <row r="1" spans="1:10" ht="270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0.5" customHeight="1" x14ac:dyDescent="0.2">
      <c r="A2" s="2" t="s">
        <v>0</v>
      </c>
      <c r="E2" s="15" t="s">
        <v>1</v>
      </c>
      <c r="F2" s="15"/>
      <c r="G2" s="15"/>
      <c r="H2" s="15"/>
      <c r="I2" s="15"/>
      <c r="J2" s="15"/>
    </row>
    <row r="3" spans="1:10" ht="15.95" customHeigh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1.1" customHeight="1" x14ac:dyDescent="0.2">
      <c r="A4" s="4" t="s">
        <v>3</v>
      </c>
      <c r="D4" s="5" t="s">
        <v>4</v>
      </c>
      <c r="E4" s="1" t="s">
        <v>5</v>
      </c>
      <c r="H4" s="5" t="s">
        <v>6</v>
      </c>
      <c r="I4" s="17" t="s">
        <v>7</v>
      </c>
      <c r="J4" s="17"/>
    </row>
    <row r="5" spans="1:10" ht="11.1" customHeight="1" x14ac:dyDescent="0.2">
      <c r="D5" s="5" t="s">
        <v>8</v>
      </c>
      <c r="E5" s="1" t="s">
        <v>9</v>
      </c>
      <c r="H5" s="5" t="s">
        <v>10</v>
      </c>
      <c r="I5" s="17" t="s">
        <v>11</v>
      </c>
      <c r="J5" s="17"/>
    </row>
    <row r="6" spans="1:10" s="1" customFormat="1" ht="20.100000000000001" customHeight="1" x14ac:dyDescent="0.2">
      <c r="A6" s="18" t="s">
        <v>12</v>
      </c>
      <c r="B6" s="18" t="s">
        <v>13</v>
      </c>
      <c r="C6" s="18"/>
      <c r="D6" s="18" t="s">
        <v>14</v>
      </c>
      <c r="E6" s="22" t="s">
        <v>15</v>
      </c>
      <c r="F6" s="22"/>
      <c r="G6" s="22"/>
      <c r="H6" s="18" t="s">
        <v>16</v>
      </c>
      <c r="I6" s="18" t="s">
        <v>17</v>
      </c>
      <c r="J6" s="18" t="s">
        <v>18</v>
      </c>
    </row>
    <row r="7" spans="1:10" s="1" customFormat="1" ht="21.95" customHeight="1" x14ac:dyDescent="0.2">
      <c r="A7" s="19"/>
      <c r="B7" s="20"/>
      <c r="C7" s="21"/>
      <c r="D7" s="19"/>
      <c r="E7" s="6" t="s">
        <v>19</v>
      </c>
      <c r="F7" s="6" t="s">
        <v>20</v>
      </c>
      <c r="G7" s="6" t="s">
        <v>21</v>
      </c>
      <c r="H7" s="19"/>
      <c r="I7" s="19"/>
      <c r="J7" s="19"/>
    </row>
    <row r="8" spans="1:10" ht="11.1" customHeight="1" x14ac:dyDescent="0.2">
      <c r="A8" s="7" t="s">
        <v>22</v>
      </c>
      <c r="B8" s="23"/>
      <c r="C8" s="23"/>
      <c r="D8" s="8"/>
      <c r="E8" s="8"/>
      <c r="F8" s="8"/>
      <c r="G8" s="8"/>
      <c r="H8" s="8"/>
      <c r="I8" s="8"/>
      <c r="J8" s="9"/>
    </row>
    <row r="9" spans="1:10" ht="11.1" customHeight="1" x14ac:dyDescent="0.2">
      <c r="B9" s="24" t="s">
        <v>23</v>
      </c>
      <c r="C9" s="24"/>
      <c r="D9" s="10" t="s">
        <v>24</v>
      </c>
      <c r="E9" s="11"/>
      <c r="F9" s="11"/>
      <c r="G9" s="13">
        <v>14.97</v>
      </c>
      <c r="H9" s="13">
        <v>58.1</v>
      </c>
      <c r="I9" s="11"/>
      <c r="J9" s="11" t="s">
        <v>27</v>
      </c>
    </row>
    <row r="10" spans="1:10" ht="21.95" customHeight="1" x14ac:dyDescent="0.2">
      <c r="B10" s="24" t="s">
        <v>28</v>
      </c>
      <c r="C10" s="24"/>
      <c r="D10" s="10" t="s">
        <v>24</v>
      </c>
      <c r="E10" s="13">
        <v>4.8</v>
      </c>
      <c r="F10" s="13">
        <v>4.4000000000000004</v>
      </c>
      <c r="G10" s="13">
        <v>25.4</v>
      </c>
      <c r="H10" s="13">
        <v>159</v>
      </c>
      <c r="I10" s="13">
        <v>0.38</v>
      </c>
      <c r="J10" s="11" t="s">
        <v>30</v>
      </c>
    </row>
    <row r="11" spans="1:10" ht="11.1" customHeight="1" x14ac:dyDescent="0.2">
      <c r="B11" s="24" t="s">
        <v>31</v>
      </c>
      <c r="C11" s="24"/>
      <c r="D11" s="10" t="s">
        <v>32</v>
      </c>
      <c r="E11" s="13">
        <v>2.2799999999999998</v>
      </c>
      <c r="F11" s="13">
        <v>0.24</v>
      </c>
      <c r="G11" s="13">
        <v>14.76</v>
      </c>
      <c r="H11" s="13">
        <v>70.5</v>
      </c>
      <c r="I11" s="11"/>
      <c r="J11" s="11" t="s">
        <v>37</v>
      </c>
    </row>
    <row r="12" spans="1:10" ht="11.1" customHeight="1" x14ac:dyDescent="0.2">
      <c r="B12" s="24" t="s">
        <v>38</v>
      </c>
      <c r="C12" s="24"/>
      <c r="D12" s="10" t="s">
        <v>9</v>
      </c>
      <c r="E12" s="13">
        <v>10.5</v>
      </c>
      <c r="F12" s="13">
        <v>0.4</v>
      </c>
      <c r="G12" s="13">
        <v>8.0500000000000007</v>
      </c>
      <c r="H12" s="13">
        <v>71.7</v>
      </c>
      <c r="I12" s="11"/>
      <c r="J12" s="11" t="s">
        <v>39</v>
      </c>
    </row>
    <row r="13" spans="1:10" ht="11.1" customHeight="1" x14ac:dyDescent="0.2">
      <c r="B13" s="24" t="s">
        <v>40</v>
      </c>
      <c r="C13" s="24"/>
      <c r="D13" s="10" t="s">
        <v>24</v>
      </c>
      <c r="E13" s="13">
        <v>1.5</v>
      </c>
      <c r="F13" s="13">
        <v>0.5</v>
      </c>
      <c r="G13" s="13">
        <v>21</v>
      </c>
      <c r="H13" s="13">
        <v>96</v>
      </c>
      <c r="I13" s="13">
        <v>10</v>
      </c>
      <c r="J13" s="11" t="s">
        <v>46</v>
      </c>
    </row>
    <row r="14" spans="1:10" ht="11.1" customHeight="1" x14ac:dyDescent="0.2">
      <c r="B14" s="24" t="s">
        <v>47</v>
      </c>
      <c r="C14" s="24"/>
      <c r="D14" s="10" t="s">
        <v>48</v>
      </c>
      <c r="E14" s="13">
        <v>0.16</v>
      </c>
      <c r="F14" s="13">
        <v>14.5</v>
      </c>
      <c r="G14" s="13">
        <v>0.26</v>
      </c>
      <c r="H14" s="13">
        <v>132.19999999999999</v>
      </c>
      <c r="I14" s="11"/>
      <c r="J14" s="11" t="s">
        <v>53</v>
      </c>
    </row>
    <row r="15" spans="1:10" ht="21.95" customHeight="1" x14ac:dyDescent="0.2">
      <c r="B15" s="24" t="s">
        <v>54</v>
      </c>
      <c r="C15" s="24"/>
      <c r="D15" s="10" t="s">
        <v>9</v>
      </c>
      <c r="E15" s="11"/>
      <c r="F15" s="11"/>
      <c r="G15" s="11"/>
      <c r="H15" s="11"/>
      <c r="I15" s="11"/>
      <c r="J15" s="11"/>
    </row>
    <row r="16" spans="1:10" ht="11.1" customHeight="1" x14ac:dyDescent="0.2">
      <c r="A16" s="25" t="s">
        <v>55</v>
      </c>
      <c r="B16" s="25"/>
      <c r="C16" s="25"/>
      <c r="D16" s="25"/>
      <c r="E16" s="13">
        <f>SUM(E9:E15)</f>
        <v>19.239999999999998</v>
      </c>
      <c r="F16" s="13">
        <f>SUM(F9:F15)</f>
        <v>20.04</v>
      </c>
      <c r="G16" s="13">
        <f>SUM(G9:G15)</f>
        <v>84.44</v>
      </c>
      <c r="H16" s="13">
        <f>SUM(H9:H15)</f>
        <v>587.5</v>
      </c>
      <c r="I16" s="13">
        <v>10.38</v>
      </c>
      <c r="J16" s="11"/>
    </row>
    <row r="17" spans="1:10" ht="11.1" customHeight="1" x14ac:dyDescent="0.2">
      <c r="A17" s="25" t="s">
        <v>56</v>
      </c>
      <c r="B17" s="25"/>
      <c r="C17" s="25"/>
      <c r="D17" s="25"/>
      <c r="E17" s="13">
        <f>E16</f>
        <v>19.239999999999998</v>
      </c>
      <c r="F17" s="13">
        <f>F16</f>
        <v>20.04</v>
      </c>
      <c r="G17" s="13">
        <f>G16</f>
        <v>84.44</v>
      </c>
      <c r="H17" s="13">
        <f>H16</f>
        <v>587.5</v>
      </c>
      <c r="I17" s="13">
        <v>10.38</v>
      </c>
      <c r="J17" s="11"/>
    </row>
    <row r="18" spans="1:10" ht="11.1" customHeight="1" x14ac:dyDescent="0.2">
      <c r="A18" s="2" t="s">
        <v>0</v>
      </c>
      <c r="E18" s="15" t="s">
        <v>1</v>
      </c>
      <c r="F18" s="15"/>
      <c r="G18" s="15"/>
      <c r="H18" s="15"/>
      <c r="I18" s="15"/>
      <c r="J18" s="15"/>
    </row>
    <row r="19" spans="1:10" ht="11.1" customHeight="1" x14ac:dyDescent="0.2">
      <c r="A19" s="4" t="s">
        <v>57</v>
      </c>
    </row>
    <row r="20" spans="1:10" ht="11.1" customHeight="1" x14ac:dyDescent="0.2">
      <c r="A20" s="4" t="s">
        <v>3</v>
      </c>
      <c r="D20" s="5" t="s">
        <v>4</v>
      </c>
      <c r="E20" s="1" t="s">
        <v>58</v>
      </c>
      <c r="H20" s="5" t="s">
        <v>6</v>
      </c>
      <c r="I20" s="1" t="s">
        <v>7</v>
      </c>
    </row>
    <row r="21" spans="1:10" ht="11.1" customHeight="1" x14ac:dyDescent="0.2">
      <c r="D21" s="5" t="s">
        <v>8</v>
      </c>
      <c r="E21" s="1" t="s">
        <v>9</v>
      </c>
      <c r="H21" s="5" t="s">
        <v>10</v>
      </c>
      <c r="I21" s="17" t="s">
        <v>11</v>
      </c>
      <c r="J21" s="17"/>
    </row>
    <row r="22" spans="1:10" s="1" customFormat="1" ht="20.100000000000001" customHeight="1" x14ac:dyDescent="0.2">
      <c r="A22" s="18" t="s">
        <v>12</v>
      </c>
      <c r="B22" s="18" t="s">
        <v>13</v>
      </c>
      <c r="C22" s="18"/>
      <c r="D22" s="18" t="s">
        <v>14</v>
      </c>
      <c r="E22" s="22" t="s">
        <v>15</v>
      </c>
      <c r="F22" s="22"/>
      <c r="G22" s="22"/>
      <c r="H22" s="18" t="s">
        <v>16</v>
      </c>
      <c r="I22" s="18" t="s">
        <v>17</v>
      </c>
      <c r="J22" s="18" t="s">
        <v>18</v>
      </c>
    </row>
    <row r="23" spans="1:10" s="1" customFormat="1" ht="21.95" customHeight="1" x14ac:dyDescent="0.2">
      <c r="A23" s="19"/>
      <c r="B23" s="20"/>
      <c r="C23" s="21"/>
      <c r="D23" s="19"/>
      <c r="E23" s="6" t="s">
        <v>19</v>
      </c>
      <c r="F23" s="6" t="s">
        <v>20</v>
      </c>
      <c r="G23" s="6" t="s">
        <v>21</v>
      </c>
      <c r="H23" s="19"/>
      <c r="I23" s="19"/>
      <c r="J23" s="19"/>
    </row>
    <row r="24" spans="1:10" ht="11.1" customHeight="1" x14ac:dyDescent="0.2">
      <c r="A24" s="7" t="s">
        <v>22</v>
      </c>
      <c r="B24" s="23"/>
      <c r="C24" s="23"/>
      <c r="D24" s="8"/>
      <c r="E24" s="8"/>
      <c r="F24" s="8"/>
      <c r="G24" s="8"/>
      <c r="H24" s="8"/>
      <c r="I24" s="8"/>
      <c r="J24" s="9"/>
    </row>
    <row r="25" spans="1:10" ht="11.1" customHeight="1" x14ac:dyDescent="0.2">
      <c r="B25" s="24" t="s">
        <v>59</v>
      </c>
      <c r="C25" s="24"/>
      <c r="D25" s="10" t="s">
        <v>60</v>
      </c>
      <c r="E25" s="13">
        <v>2.06</v>
      </c>
      <c r="F25" s="13">
        <v>0.43</v>
      </c>
      <c r="G25" s="13">
        <v>42.8</v>
      </c>
      <c r="H25" s="13">
        <v>155.80000000000001</v>
      </c>
      <c r="I25" s="13">
        <v>34.26</v>
      </c>
      <c r="J25" s="11" t="s">
        <v>66</v>
      </c>
    </row>
    <row r="26" spans="1:10" ht="21.95" customHeight="1" x14ac:dyDescent="0.2">
      <c r="B26" s="24" t="s">
        <v>67</v>
      </c>
      <c r="C26" s="24"/>
      <c r="D26" s="10" t="s">
        <v>24</v>
      </c>
      <c r="E26" s="13">
        <v>1.04</v>
      </c>
      <c r="F26" s="13">
        <v>0.06</v>
      </c>
      <c r="G26" s="13">
        <v>25.17</v>
      </c>
      <c r="H26" s="13">
        <v>106.3</v>
      </c>
      <c r="I26" s="13">
        <v>0.8</v>
      </c>
      <c r="J26" s="11" t="s">
        <v>73</v>
      </c>
    </row>
    <row r="27" spans="1:10" ht="11.1" customHeight="1" x14ac:dyDescent="0.2">
      <c r="B27" s="24" t="s">
        <v>74</v>
      </c>
      <c r="C27" s="24"/>
      <c r="D27" s="10" t="s">
        <v>9</v>
      </c>
      <c r="E27" s="11"/>
      <c r="F27" s="11"/>
      <c r="G27" s="11"/>
      <c r="H27" s="11"/>
      <c r="I27" s="11"/>
      <c r="J27" s="11"/>
    </row>
    <row r="28" spans="1:10" ht="11.1" customHeight="1" x14ac:dyDescent="0.2">
      <c r="B28" s="24" t="s">
        <v>75</v>
      </c>
      <c r="C28" s="24"/>
      <c r="D28" s="10" t="s">
        <v>76</v>
      </c>
      <c r="E28" s="13">
        <v>5.41</v>
      </c>
      <c r="F28" s="13">
        <v>10.45</v>
      </c>
      <c r="G28" s="13">
        <v>0.42</v>
      </c>
      <c r="H28" s="13">
        <v>117.5</v>
      </c>
      <c r="I28" s="11"/>
      <c r="J28" s="11" t="s">
        <v>81</v>
      </c>
    </row>
    <row r="29" spans="1:10" ht="11.1" customHeight="1" x14ac:dyDescent="0.2">
      <c r="B29" s="24" t="s">
        <v>31</v>
      </c>
      <c r="C29" s="24"/>
      <c r="D29" s="10" t="s">
        <v>32</v>
      </c>
      <c r="E29" s="13">
        <v>2.2799999999999998</v>
      </c>
      <c r="F29" s="13">
        <v>0.24</v>
      </c>
      <c r="G29" s="13">
        <v>14.76</v>
      </c>
      <c r="H29" s="13">
        <v>70.5</v>
      </c>
      <c r="I29" s="11"/>
      <c r="J29" s="11" t="s">
        <v>37</v>
      </c>
    </row>
    <row r="30" spans="1:10" ht="11.1" customHeight="1" x14ac:dyDescent="0.2">
      <c r="B30" s="24" t="s">
        <v>82</v>
      </c>
      <c r="C30" s="24"/>
      <c r="D30" s="10" t="s">
        <v>83</v>
      </c>
      <c r="E30" s="13">
        <v>4.74</v>
      </c>
      <c r="F30" s="13">
        <v>6.08</v>
      </c>
      <c r="G30" s="11"/>
      <c r="H30" s="13">
        <v>75</v>
      </c>
      <c r="I30" s="13">
        <v>0.14000000000000001</v>
      </c>
      <c r="J30" s="11" t="s">
        <v>81</v>
      </c>
    </row>
    <row r="31" spans="1:10" ht="11.1" customHeight="1" x14ac:dyDescent="0.2">
      <c r="B31" s="24" t="s">
        <v>88</v>
      </c>
      <c r="C31" s="24"/>
      <c r="D31" s="10" t="s">
        <v>89</v>
      </c>
      <c r="E31" s="13">
        <v>5.08</v>
      </c>
      <c r="F31" s="13">
        <v>4.5999999999999996</v>
      </c>
      <c r="G31" s="13">
        <v>0.28000000000000003</v>
      </c>
      <c r="H31" s="13">
        <v>62.8</v>
      </c>
      <c r="I31" s="11"/>
      <c r="J31" s="11" t="s">
        <v>76</v>
      </c>
    </row>
    <row r="32" spans="1:10" ht="11.1" customHeight="1" x14ac:dyDescent="0.2">
      <c r="A32" s="25" t="s">
        <v>55</v>
      </c>
      <c r="B32" s="25"/>
      <c r="C32" s="25"/>
      <c r="D32" s="25"/>
      <c r="E32" s="13">
        <f>SUM(E25:E31)</f>
        <v>20.61</v>
      </c>
      <c r="F32" s="13">
        <f>SUM(F25:F31)</f>
        <v>21.86</v>
      </c>
      <c r="G32" s="13">
        <f>SUM(G25:G31)</f>
        <v>83.43</v>
      </c>
      <c r="H32" s="13">
        <f>SUM(H25:H31)</f>
        <v>587.9</v>
      </c>
      <c r="I32" s="13">
        <v>35.200000000000003</v>
      </c>
      <c r="J32" s="11"/>
    </row>
    <row r="33" spans="1:10" s="1" customFormat="1" ht="11.1" customHeight="1" x14ac:dyDescent="0.2">
      <c r="A33" s="25" t="s">
        <v>56</v>
      </c>
      <c r="B33" s="25"/>
      <c r="C33" s="25"/>
      <c r="D33" s="25"/>
      <c r="E33" s="13">
        <f>E32</f>
        <v>20.61</v>
      </c>
      <c r="F33" s="13">
        <f>F32</f>
        <v>21.86</v>
      </c>
      <c r="G33" s="13">
        <f>G32</f>
        <v>83.43</v>
      </c>
      <c r="H33" s="13">
        <f>H32</f>
        <v>587.9</v>
      </c>
      <c r="I33" s="13">
        <v>35.200000000000003</v>
      </c>
      <c r="J33" s="11"/>
    </row>
    <row r="34" spans="1:10" ht="11.1" customHeight="1" x14ac:dyDescent="0.2">
      <c r="A34" s="2" t="s">
        <v>0</v>
      </c>
      <c r="E34" s="15" t="s">
        <v>1</v>
      </c>
      <c r="F34" s="15"/>
      <c r="G34" s="15"/>
      <c r="H34" s="15"/>
      <c r="I34" s="15"/>
      <c r="J34" s="15"/>
    </row>
    <row r="35" spans="1:10" ht="11.1" customHeight="1" x14ac:dyDescent="0.2">
      <c r="A35" s="4" t="s">
        <v>94</v>
      </c>
    </row>
    <row r="36" spans="1:10" ht="11.1" customHeight="1" x14ac:dyDescent="0.2">
      <c r="A36" s="4" t="s">
        <v>3</v>
      </c>
      <c r="D36" s="5" t="s">
        <v>4</v>
      </c>
      <c r="E36" s="1" t="s">
        <v>95</v>
      </c>
      <c r="H36" s="5" t="s">
        <v>6</v>
      </c>
      <c r="I36" s="17" t="s">
        <v>7</v>
      </c>
      <c r="J36" s="17"/>
    </row>
    <row r="37" spans="1:10" ht="11.1" customHeight="1" x14ac:dyDescent="0.2">
      <c r="D37" s="5" t="s">
        <v>8</v>
      </c>
      <c r="E37" s="1" t="s">
        <v>9</v>
      </c>
      <c r="H37" s="5" t="s">
        <v>10</v>
      </c>
      <c r="I37" s="17" t="s">
        <v>11</v>
      </c>
      <c r="J37" s="17"/>
    </row>
    <row r="38" spans="1:10" s="1" customFormat="1" ht="20.100000000000001" customHeight="1" x14ac:dyDescent="0.2">
      <c r="A38" s="18" t="s">
        <v>12</v>
      </c>
      <c r="B38" s="18" t="s">
        <v>13</v>
      </c>
      <c r="C38" s="18"/>
      <c r="D38" s="18" t="s">
        <v>14</v>
      </c>
      <c r="E38" s="22" t="s">
        <v>15</v>
      </c>
      <c r="F38" s="22"/>
      <c r="G38" s="22"/>
      <c r="H38" s="18" t="s">
        <v>16</v>
      </c>
      <c r="I38" s="18" t="s">
        <v>17</v>
      </c>
      <c r="J38" s="18" t="s">
        <v>18</v>
      </c>
    </row>
    <row r="39" spans="1:10" s="1" customFormat="1" ht="21.95" customHeight="1" x14ac:dyDescent="0.2">
      <c r="A39" s="19"/>
      <c r="B39" s="20"/>
      <c r="C39" s="21"/>
      <c r="D39" s="19"/>
      <c r="E39" s="6" t="s">
        <v>19</v>
      </c>
      <c r="F39" s="6" t="s">
        <v>20</v>
      </c>
      <c r="G39" s="6" t="s">
        <v>21</v>
      </c>
      <c r="H39" s="19"/>
      <c r="I39" s="19"/>
      <c r="J39" s="19"/>
    </row>
    <row r="40" spans="1:10" ht="11.1" customHeight="1" x14ac:dyDescent="0.2">
      <c r="A40" s="7" t="s">
        <v>22</v>
      </c>
      <c r="B40" s="23"/>
      <c r="C40" s="23"/>
      <c r="D40" s="8"/>
      <c r="E40" s="8"/>
      <c r="F40" s="8"/>
      <c r="G40" s="8"/>
      <c r="H40" s="8"/>
      <c r="I40" s="8"/>
      <c r="J40" s="9"/>
    </row>
    <row r="41" spans="1:10" ht="11.1" customHeight="1" x14ac:dyDescent="0.2">
      <c r="B41" s="24" t="s">
        <v>96</v>
      </c>
      <c r="C41" s="24"/>
      <c r="D41" s="10" t="s">
        <v>97</v>
      </c>
      <c r="E41" s="13">
        <v>7.42</v>
      </c>
      <c r="F41" s="13">
        <v>8.9600000000000009</v>
      </c>
      <c r="G41" s="13">
        <v>0.05</v>
      </c>
      <c r="H41" s="13">
        <v>141.6</v>
      </c>
      <c r="I41" s="13">
        <v>1.94</v>
      </c>
      <c r="J41" s="11" t="s">
        <v>103</v>
      </c>
    </row>
    <row r="42" spans="1:10" ht="21.95" customHeight="1" x14ac:dyDescent="0.2">
      <c r="B42" s="24" t="s">
        <v>104</v>
      </c>
      <c r="C42" s="24"/>
      <c r="D42" s="10" t="s">
        <v>105</v>
      </c>
      <c r="E42" s="13">
        <v>3.95</v>
      </c>
      <c r="F42" s="13">
        <v>9.25</v>
      </c>
      <c r="G42" s="13">
        <v>35.35</v>
      </c>
      <c r="H42" s="13">
        <v>248.2</v>
      </c>
      <c r="I42" s="11"/>
      <c r="J42" s="11" t="s">
        <v>43</v>
      </c>
    </row>
    <row r="43" spans="1:10" ht="11.1" customHeight="1" x14ac:dyDescent="0.2">
      <c r="B43" s="24" t="s">
        <v>110</v>
      </c>
      <c r="C43" s="24"/>
      <c r="D43" s="10" t="s">
        <v>24</v>
      </c>
      <c r="E43" s="13">
        <v>3.82</v>
      </c>
      <c r="F43" s="13">
        <v>0.68</v>
      </c>
      <c r="G43" s="13">
        <v>24.99</v>
      </c>
      <c r="H43" s="13">
        <v>122</v>
      </c>
      <c r="I43" s="13">
        <v>0.38</v>
      </c>
      <c r="J43" s="11" t="s">
        <v>115</v>
      </c>
    </row>
    <row r="44" spans="1:10" ht="11.1" customHeight="1" x14ac:dyDescent="0.2">
      <c r="B44" s="24" t="s">
        <v>31</v>
      </c>
      <c r="C44" s="24"/>
      <c r="D44" s="10" t="s">
        <v>32</v>
      </c>
      <c r="E44" s="13">
        <v>2.2799999999999998</v>
      </c>
      <c r="F44" s="13">
        <v>0.24</v>
      </c>
      <c r="G44" s="13">
        <v>14.76</v>
      </c>
      <c r="H44" s="13">
        <v>70.5</v>
      </c>
      <c r="I44" s="11"/>
      <c r="J44" s="11" t="s">
        <v>37</v>
      </c>
    </row>
    <row r="45" spans="1:10" ht="11.1" customHeight="1" x14ac:dyDescent="0.2">
      <c r="B45" s="24" t="s">
        <v>116</v>
      </c>
      <c r="C45" s="24"/>
      <c r="D45" s="10" t="s">
        <v>117</v>
      </c>
      <c r="E45" s="13">
        <v>2.25</v>
      </c>
      <c r="F45" s="13">
        <v>0.5</v>
      </c>
      <c r="G45" s="13">
        <v>9.25</v>
      </c>
      <c r="H45" s="13">
        <v>7.5</v>
      </c>
      <c r="I45" s="13">
        <v>15</v>
      </c>
      <c r="J45" s="11" t="s">
        <v>45</v>
      </c>
    </row>
    <row r="46" spans="1:10" ht="11.1" customHeight="1" x14ac:dyDescent="0.2">
      <c r="A46" s="25" t="s">
        <v>55</v>
      </c>
      <c r="B46" s="25"/>
      <c r="C46" s="25"/>
      <c r="D46" s="25"/>
      <c r="E46" s="13">
        <f>SUM(E41:E45)</f>
        <v>19.720000000000002</v>
      </c>
      <c r="F46" s="13">
        <f>SUM(F41:F45)</f>
        <v>19.63</v>
      </c>
      <c r="G46" s="13">
        <f>SUM(G41:G45)</f>
        <v>84.4</v>
      </c>
      <c r="H46" s="13">
        <f>SUM(H41:H45)</f>
        <v>589.79999999999995</v>
      </c>
      <c r="I46" s="13">
        <f>SUM(I41:I45)</f>
        <v>17.32</v>
      </c>
      <c r="J46" s="11"/>
    </row>
    <row r="47" spans="1:10" ht="11.1" customHeight="1" x14ac:dyDescent="0.2">
      <c r="A47" s="25" t="s">
        <v>56</v>
      </c>
      <c r="B47" s="25"/>
      <c r="C47" s="25"/>
      <c r="D47" s="25"/>
      <c r="E47" s="13">
        <f>E46</f>
        <v>19.720000000000002</v>
      </c>
      <c r="F47" s="13">
        <f>F46</f>
        <v>19.63</v>
      </c>
      <c r="G47" s="13">
        <f>G46</f>
        <v>84.4</v>
      </c>
      <c r="H47" s="13">
        <f>H46</f>
        <v>589.79999999999995</v>
      </c>
      <c r="I47" s="13">
        <f>I46</f>
        <v>17.32</v>
      </c>
      <c r="J47" s="11"/>
    </row>
    <row r="48" spans="1:10" ht="11.1" customHeight="1" x14ac:dyDescent="0.2">
      <c r="A48" s="2" t="s">
        <v>0</v>
      </c>
      <c r="E48" s="15" t="s">
        <v>1</v>
      </c>
      <c r="F48" s="15"/>
      <c r="G48" s="15"/>
      <c r="H48" s="15"/>
      <c r="I48" s="15"/>
      <c r="J48" s="15"/>
    </row>
    <row r="49" spans="1:10" ht="11.1" customHeight="1" x14ac:dyDescent="0.2">
      <c r="A49" s="4" t="s">
        <v>119</v>
      </c>
    </row>
    <row r="50" spans="1:10" ht="11.1" customHeight="1" x14ac:dyDescent="0.2">
      <c r="A50" s="4" t="s">
        <v>3</v>
      </c>
      <c r="D50" s="5" t="s">
        <v>4</v>
      </c>
      <c r="E50" s="1" t="s">
        <v>120</v>
      </c>
      <c r="H50" s="5" t="s">
        <v>6</v>
      </c>
      <c r="I50" s="17" t="s">
        <v>7</v>
      </c>
      <c r="J50" s="17"/>
    </row>
    <row r="51" spans="1:10" ht="11.1" customHeight="1" x14ac:dyDescent="0.2">
      <c r="D51" s="5" t="s">
        <v>8</v>
      </c>
      <c r="E51" s="1" t="s">
        <v>9</v>
      </c>
      <c r="H51" s="5" t="s">
        <v>10</v>
      </c>
      <c r="I51" s="17" t="s">
        <v>11</v>
      </c>
      <c r="J51" s="17"/>
    </row>
    <row r="52" spans="1:10" s="1" customFormat="1" ht="20.100000000000001" customHeight="1" x14ac:dyDescent="0.2">
      <c r="A52" s="18" t="s">
        <v>12</v>
      </c>
      <c r="B52" s="18" t="s">
        <v>13</v>
      </c>
      <c r="C52" s="18"/>
      <c r="D52" s="18" t="s">
        <v>14</v>
      </c>
      <c r="E52" s="22" t="s">
        <v>15</v>
      </c>
      <c r="F52" s="22"/>
      <c r="G52" s="22"/>
      <c r="H52" s="18" t="s">
        <v>16</v>
      </c>
      <c r="I52" s="18" t="s">
        <v>17</v>
      </c>
      <c r="J52" s="18" t="s">
        <v>18</v>
      </c>
    </row>
    <row r="53" spans="1:10" s="1" customFormat="1" ht="21.95" customHeight="1" x14ac:dyDescent="0.2">
      <c r="A53" s="19"/>
      <c r="B53" s="20"/>
      <c r="C53" s="21"/>
      <c r="D53" s="19"/>
      <c r="E53" s="6" t="s">
        <v>19</v>
      </c>
      <c r="F53" s="6" t="s">
        <v>20</v>
      </c>
      <c r="G53" s="6" t="s">
        <v>21</v>
      </c>
      <c r="H53" s="19"/>
      <c r="I53" s="19"/>
      <c r="J53" s="19"/>
    </row>
    <row r="54" spans="1:10" ht="11.1" customHeight="1" x14ac:dyDescent="0.2">
      <c r="A54" s="7" t="s">
        <v>22</v>
      </c>
      <c r="B54" s="23"/>
      <c r="C54" s="23"/>
      <c r="D54" s="8"/>
      <c r="E54" s="8"/>
      <c r="F54" s="8"/>
      <c r="G54" s="8"/>
      <c r="H54" s="8"/>
      <c r="I54" s="8"/>
      <c r="J54" s="9"/>
    </row>
    <row r="55" spans="1:10" ht="21.95" customHeight="1" x14ac:dyDescent="0.2">
      <c r="B55" s="24" t="s">
        <v>121</v>
      </c>
      <c r="C55" s="24"/>
      <c r="D55" s="10" t="s">
        <v>105</v>
      </c>
      <c r="E55" s="13">
        <v>8.06</v>
      </c>
      <c r="F55" s="13">
        <v>6.3</v>
      </c>
      <c r="G55" s="13">
        <v>35.1</v>
      </c>
      <c r="H55" s="13">
        <v>220.6</v>
      </c>
      <c r="I55" s="11"/>
      <c r="J55" s="11" t="s">
        <v>126</v>
      </c>
    </row>
    <row r="56" spans="1:10" ht="11.1" customHeight="1" x14ac:dyDescent="0.2">
      <c r="B56" s="24" t="s">
        <v>127</v>
      </c>
      <c r="C56" s="24"/>
      <c r="D56" s="10" t="s">
        <v>128</v>
      </c>
      <c r="E56" s="13">
        <v>8.56</v>
      </c>
      <c r="F56" s="13">
        <v>12.7</v>
      </c>
      <c r="G56" s="13">
        <v>8.42</v>
      </c>
      <c r="H56" s="13">
        <v>187.2</v>
      </c>
      <c r="I56" s="11" t="s">
        <v>9</v>
      </c>
      <c r="J56" s="11" t="s">
        <v>89</v>
      </c>
    </row>
    <row r="57" spans="1:10" ht="21.95" customHeight="1" x14ac:dyDescent="0.2">
      <c r="B57" s="24" t="s">
        <v>67</v>
      </c>
      <c r="C57" s="24"/>
      <c r="D57" s="10" t="s">
        <v>24</v>
      </c>
      <c r="E57" s="13">
        <v>1.04</v>
      </c>
      <c r="F57" s="13">
        <v>0.06</v>
      </c>
      <c r="G57" s="13">
        <v>25.17</v>
      </c>
      <c r="H57" s="13">
        <v>106.3</v>
      </c>
      <c r="I57" s="11" t="s">
        <v>72</v>
      </c>
      <c r="J57" s="11" t="s">
        <v>73</v>
      </c>
    </row>
    <row r="58" spans="1:10" ht="21.95" customHeight="1" x14ac:dyDescent="0.2">
      <c r="B58" s="24" t="s">
        <v>54</v>
      </c>
      <c r="C58" s="24"/>
      <c r="D58" s="10" t="s">
        <v>9</v>
      </c>
      <c r="E58" s="11"/>
      <c r="F58" s="11"/>
      <c r="G58" s="11"/>
      <c r="H58" s="11"/>
      <c r="I58" s="11"/>
      <c r="J58" s="11"/>
    </row>
    <row r="59" spans="1:10" ht="11.1" customHeight="1" x14ac:dyDescent="0.2">
      <c r="B59" s="24" t="s">
        <v>31</v>
      </c>
      <c r="C59" s="24"/>
      <c r="D59" s="10" t="s">
        <v>32</v>
      </c>
      <c r="E59" s="13">
        <v>2.2799999999999998</v>
      </c>
      <c r="F59" s="13">
        <v>0.24</v>
      </c>
      <c r="G59" s="13">
        <v>14.76</v>
      </c>
      <c r="H59" s="13">
        <v>70.5</v>
      </c>
      <c r="I59" s="11"/>
      <c r="J59" s="11" t="s">
        <v>37</v>
      </c>
    </row>
    <row r="60" spans="1:10" ht="11.1" customHeight="1" x14ac:dyDescent="0.2">
      <c r="A60" s="25" t="s">
        <v>55</v>
      </c>
      <c r="B60" s="25"/>
      <c r="C60" s="25"/>
      <c r="D60" s="25"/>
      <c r="E60" s="13">
        <f>SUM(E55:E59)</f>
        <v>19.940000000000001</v>
      </c>
      <c r="F60" s="13">
        <f>SUM(F55:F59)</f>
        <v>19.299999999999997</v>
      </c>
      <c r="G60" s="13">
        <f>SUM(G55:G59)</f>
        <v>83.45</v>
      </c>
      <c r="H60" s="13">
        <f>SUM(H55:H59)</f>
        <v>584.59999999999991</v>
      </c>
      <c r="I60" s="11" t="s">
        <v>133</v>
      </c>
      <c r="J60" s="11"/>
    </row>
    <row r="61" spans="1:10" s="1" customFormat="1" ht="11.1" customHeight="1" x14ac:dyDescent="0.2">
      <c r="A61" s="25" t="s">
        <v>56</v>
      </c>
      <c r="B61" s="25"/>
      <c r="C61" s="25"/>
      <c r="D61" s="25"/>
      <c r="E61" s="13">
        <v>19.940000000000001</v>
      </c>
      <c r="F61" s="13">
        <v>19.3</v>
      </c>
      <c r="G61" s="13">
        <v>83.45</v>
      </c>
      <c r="H61" s="13">
        <v>584.6</v>
      </c>
      <c r="I61" s="11" t="s">
        <v>133</v>
      </c>
      <c r="J61" s="11"/>
    </row>
    <row r="62" spans="1:10" ht="11.1" customHeight="1" x14ac:dyDescent="0.2">
      <c r="A62" s="2" t="s">
        <v>0</v>
      </c>
      <c r="E62" s="15" t="s">
        <v>1</v>
      </c>
      <c r="F62" s="15"/>
      <c r="G62" s="15"/>
      <c r="H62" s="15"/>
      <c r="I62" s="15"/>
      <c r="J62" s="15"/>
    </row>
    <row r="63" spans="1:10" ht="11.1" customHeight="1" x14ac:dyDescent="0.2">
      <c r="A63" s="4" t="s">
        <v>134</v>
      </c>
    </row>
    <row r="64" spans="1:10" ht="11.1" customHeight="1" x14ac:dyDescent="0.2">
      <c r="A64" s="4" t="s">
        <v>3</v>
      </c>
      <c r="D64" s="5" t="s">
        <v>4</v>
      </c>
      <c r="E64" s="1" t="s">
        <v>135</v>
      </c>
      <c r="H64" s="5" t="s">
        <v>6</v>
      </c>
      <c r="I64" s="17" t="s">
        <v>7</v>
      </c>
      <c r="J64" s="17"/>
    </row>
    <row r="65" spans="1:10" ht="11.1" customHeight="1" x14ac:dyDescent="0.2">
      <c r="D65" s="5" t="s">
        <v>8</v>
      </c>
      <c r="E65" s="1" t="s">
        <v>9</v>
      </c>
      <c r="H65" s="5" t="s">
        <v>10</v>
      </c>
      <c r="I65" s="17" t="s">
        <v>11</v>
      </c>
      <c r="J65" s="17"/>
    </row>
    <row r="66" spans="1:10" s="1" customFormat="1" ht="20.100000000000001" customHeight="1" x14ac:dyDescent="0.2">
      <c r="A66" s="18" t="s">
        <v>12</v>
      </c>
      <c r="B66" s="18" t="s">
        <v>13</v>
      </c>
      <c r="C66" s="18"/>
      <c r="D66" s="18" t="s">
        <v>14</v>
      </c>
      <c r="E66" s="22" t="s">
        <v>15</v>
      </c>
      <c r="F66" s="22"/>
      <c r="G66" s="22"/>
      <c r="H66" s="18" t="s">
        <v>16</v>
      </c>
      <c r="I66" s="18" t="s">
        <v>17</v>
      </c>
      <c r="J66" s="18" t="s">
        <v>18</v>
      </c>
    </row>
    <row r="67" spans="1:10" s="1" customFormat="1" ht="21.95" customHeight="1" x14ac:dyDescent="0.2">
      <c r="A67" s="19"/>
      <c r="B67" s="20"/>
      <c r="C67" s="21"/>
      <c r="D67" s="19"/>
      <c r="E67" s="6" t="s">
        <v>19</v>
      </c>
      <c r="F67" s="6" t="s">
        <v>20</v>
      </c>
      <c r="G67" s="6" t="s">
        <v>21</v>
      </c>
      <c r="H67" s="19"/>
      <c r="I67" s="19"/>
      <c r="J67" s="19"/>
    </row>
    <row r="68" spans="1:10" ht="11.1" customHeight="1" x14ac:dyDescent="0.2">
      <c r="A68" s="7" t="s">
        <v>22</v>
      </c>
      <c r="B68" s="23"/>
      <c r="C68" s="23"/>
      <c r="D68" s="8"/>
      <c r="E68" s="8"/>
      <c r="F68" s="8"/>
      <c r="G68" s="8"/>
      <c r="H68" s="8"/>
      <c r="I68" s="8"/>
      <c r="J68" s="9"/>
    </row>
    <row r="69" spans="1:10" ht="11.1" customHeight="1" x14ac:dyDescent="0.2">
      <c r="B69" s="24" t="s">
        <v>136</v>
      </c>
      <c r="C69" s="24"/>
      <c r="D69" s="10" t="s">
        <v>24</v>
      </c>
      <c r="E69" s="11">
        <v>9.5</v>
      </c>
      <c r="F69" s="11">
        <v>11.5</v>
      </c>
      <c r="G69" s="11">
        <v>50.25</v>
      </c>
      <c r="H69" s="11">
        <v>338.5</v>
      </c>
      <c r="I69" s="11" t="s">
        <v>137</v>
      </c>
      <c r="J69" s="11" t="s">
        <v>32</v>
      </c>
    </row>
    <row r="70" spans="1:10" ht="11.1" customHeight="1" x14ac:dyDescent="0.2">
      <c r="B70" s="24" t="s">
        <v>138</v>
      </c>
      <c r="C70" s="24"/>
      <c r="D70" s="10" t="s">
        <v>60</v>
      </c>
      <c r="E70" s="13">
        <v>0.1</v>
      </c>
      <c r="F70" s="13">
        <v>0.1</v>
      </c>
      <c r="G70" s="13">
        <v>11.4</v>
      </c>
      <c r="H70" s="13">
        <v>50</v>
      </c>
      <c r="I70" s="11" t="s">
        <v>45</v>
      </c>
      <c r="J70" s="11" t="s">
        <v>9</v>
      </c>
    </row>
    <row r="71" spans="1:10" ht="21.95" customHeight="1" x14ac:dyDescent="0.2">
      <c r="B71" s="24" t="s">
        <v>139</v>
      </c>
      <c r="C71" s="24"/>
      <c r="D71" s="10" t="s">
        <v>76</v>
      </c>
      <c r="E71" s="13">
        <v>4.7</v>
      </c>
      <c r="F71" s="13">
        <v>2.94</v>
      </c>
      <c r="G71" s="13">
        <v>14.76</v>
      </c>
      <c r="H71" s="13">
        <v>104.5</v>
      </c>
      <c r="I71" s="11"/>
      <c r="J71" s="11" t="s">
        <v>140</v>
      </c>
    </row>
    <row r="72" spans="1:10" ht="11.1" customHeight="1" x14ac:dyDescent="0.2">
      <c r="B72" s="24" t="s">
        <v>88</v>
      </c>
      <c r="C72" s="24"/>
      <c r="D72" s="10" t="s">
        <v>89</v>
      </c>
      <c r="E72" s="13">
        <v>5.08</v>
      </c>
      <c r="F72" s="13">
        <v>4.5999999999999996</v>
      </c>
      <c r="G72" s="13">
        <v>0.28000000000000003</v>
      </c>
      <c r="H72" s="13">
        <v>62.8</v>
      </c>
      <c r="I72" s="11"/>
      <c r="J72" s="11" t="s">
        <v>76</v>
      </c>
    </row>
    <row r="73" spans="1:10" ht="11.1" customHeight="1" x14ac:dyDescent="0.2">
      <c r="B73" s="24" t="s">
        <v>141</v>
      </c>
      <c r="C73" s="24"/>
      <c r="D73" s="10" t="s">
        <v>105</v>
      </c>
      <c r="E73" s="13">
        <v>0.27</v>
      </c>
      <c r="F73" s="13">
        <v>0.27</v>
      </c>
      <c r="G73" s="13">
        <v>6.53</v>
      </c>
      <c r="H73" s="13">
        <v>31.3</v>
      </c>
      <c r="I73" s="11" t="s">
        <v>142</v>
      </c>
      <c r="J73" s="11" t="s">
        <v>143</v>
      </c>
    </row>
    <row r="74" spans="1:10" ht="11.1" customHeight="1" x14ac:dyDescent="0.2">
      <c r="A74" s="25" t="s">
        <v>55</v>
      </c>
      <c r="B74" s="25"/>
      <c r="C74" s="25"/>
      <c r="D74" s="25"/>
      <c r="E74" s="11">
        <f>SUM(E69:E73)</f>
        <v>19.650000000000002</v>
      </c>
      <c r="F74" s="13">
        <f>SUM(F69:F73)</f>
        <v>19.41</v>
      </c>
      <c r="G74" s="13">
        <f>SUM(G69:G73)</f>
        <v>83.22</v>
      </c>
      <c r="H74" s="13">
        <f>SUM(H69:H73)</f>
        <v>587.09999999999991</v>
      </c>
      <c r="I74" s="11" t="s">
        <v>144</v>
      </c>
      <c r="J74" s="11"/>
    </row>
    <row r="75" spans="1:10" ht="11.1" customHeight="1" x14ac:dyDescent="0.2">
      <c r="A75" s="25" t="s">
        <v>56</v>
      </c>
      <c r="B75" s="25"/>
      <c r="C75" s="25"/>
      <c r="D75" s="25"/>
      <c r="E75" s="13">
        <v>19.649999999999999</v>
      </c>
      <c r="F75" s="13">
        <v>19.41</v>
      </c>
      <c r="G75" s="13">
        <v>83.22</v>
      </c>
      <c r="H75" s="14">
        <v>587.1</v>
      </c>
      <c r="I75" s="11" t="s">
        <v>144</v>
      </c>
      <c r="J75" s="11"/>
    </row>
    <row r="76" spans="1:10" ht="11.1" customHeight="1" x14ac:dyDescent="0.2">
      <c r="A76" s="2" t="s">
        <v>0</v>
      </c>
      <c r="E76" s="15" t="s">
        <v>1</v>
      </c>
      <c r="F76" s="15"/>
      <c r="G76" s="15"/>
      <c r="H76" s="15"/>
      <c r="I76" s="15"/>
      <c r="J76" s="15"/>
    </row>
    <row r="77" spans="1:10" ht="11.1" customHeight="1" x14ac:dyDescent="0.2">
      <c r="A77" s="4" t="s">
        <v>145</v>
      </c>
    </row>
    <row r="78" spans="1:10" ht="11.1" customHeight="1" x14ac:dyDescent="0.2">
      <c r="A78" s="4" t="s">
        <v>3</v>
      </c>
      <c r="D78" s="5" t="s">
        <v>4</v>
      </c>
      <c r="E78" s="1" t="s">
        <v>146</v>
      </c>
      <c r="H78" s="5" t="s">
        <v>6</v>
      </c>
      <c r="I78" s="17" t="s">
        <v>7</v>
      </c>
      <c r="J78" s="17"/>
    </row>
    <row r="79" spans="1:10" ht="11.1" customHeight="1" x14ac:dyDescent="0.2">
      <c r="D79" s="5" t="s">
        <v>8</v>
      </c>
      <c r="E79" s="1" t="s">
        <v>9</v>
      </c>
      <c r="H79" s="5" t="s">
        <v>10</v>
      </c>
      <c r="I79" s="17" t="s">
        <v>11</v>
      </c>
      <c r="J79" s="17"/>
    </row>
    <row r="80" spans="1:10" s="1" customFormat="1" ht="20.100000000000001" customHeight="1" x14ac:dyDescent="0.2">
      <c r="A80" s="18" t="s">
        <v>12</v>
      </c>
      <c r="B80" s="18" t="s">
        <v>13</v>
      </c>
      <c r="C80" s="18"/>
      <c r="D80" s="18" t="s">
        <v>14</v>
      </c>
      <c r="E80" s="22" t="s">
        <v>15</v>
      </c>
      <c r="F80" s="22"/>
      <c r="G80" s="22"/>
      <c r="H80" s="18" t="s">
        <v>16</v>
      </c>
      <c r="I80" s="18" t="s">
        <v>17</v>
      </c>
      <c r="J80" s="18" t="s">
        <v>18</v>
      </c>
    </row>
    <row r="81" spans="1:10" s="1" customFormat="1" ht="21.95" customHeight="1" x14ac:dyDescent="0.2">
      <c r="A81" s="19"/>
      <c r="B81" s="20"/>
      <c r="C81" s="21"/>
      <c r="D81" s="19"/>
      <c r="E81" s="6" t="s">
        <v>19</v>
      </c>
      <c r="F81" s="6" t="s">
        <v>20</v>
      </c>
      <c r="G81" s="6" t="s">
        <v>21</v>
      </c>
      <c r="H81" s="19"/>
      <c r="I81" s="19"/>
      <c r="J81" s="19"/>
    </row>
    <row r="82" spans="1:10" ht="11.1" customHeight="1" x14ac:dyDescent="0.2">
      <c r="A82" s="7" t="s">
        <v>22</v>
      </c>
      <c r="B82" s="23"/>
      <c r="C82" s="23"/>
      <c r="D82" s="8"/>
      <c r="E82" s="8"/>
      <c r="F82" s="8"/>
      <c r="G82" s="8"/>
      <c r="H82" s="8"/>
      <c r="I82" s="8"/>
      <c r="J82" s="9"/>
    </row>
    <row r="83" spans="1:10" ht="21.95" customHeight="1" x14ac:dyDescent="0.2">
      <c r="B83" s="24" t="s">
        <v>147</v>
      </c>
      <c r="C83" s="24"/>
      <c r="D83" s="10" t="s">
        <v>105</v>
      </c>
      <c r="E83" s="13">
        <v>7.61</v>
      </c>
      <c r="F83" s="13">
        <v>10.23</v>
      </c>
      <c r="G83" s="13">
        <v>34.340000000000003</v>
      </c>
      <c r="H83" s="13">
        <v>259.60000000000002</v>
      </c>
      <c r="I83" s="11"/>
      <c r="J83" s="11" t="s">
        <v>152</v>
      </c>
    </row>
    <row r="84" spans="1:10" ht="11.1" customHeight="1" x14ac:dyDescent="0.2">
      <c r="B84" s="24" t="s">
        <v>110</v>
      </c>
      <c r="C84" s="24"/>
      <c r="D84" s="10" t="s">
        <v>24</v>
      </c>
      <c r="E84" s="13">
        <v>3.82</v>
      </c>
      <c r="F84" s="13">
        <v>0.68</v>
      </c>
      <c r="G84" s="13">
        <v>24.99</v>
      </c>
      <c r="H84" s="13">
        <v>122</v>
      </c>
      <c r="I84" s="11" t="s">
        <v>29</v>
      </c>
      <c r="J84" s="11" t="s">
        <v>115</v>
      </c>
    </row>
    <row r="85" spans="1:10" ht="11.1" customHeight="1" x14ac:dyDescent="0.2">
      <c r="B85" s="24" t="s">
        <v>153</v>
      </c>
      <c r="C85" s="24"/>
      <c r="D85" s="10" t="s">
        <v>9</v>
      </c>
      <c r="E85" s="11">
        <v>1.5</v>
      </c>
      <c r="F85" s="13">
        <v>2.4</v>
      </c>
      <c r="G85" s="13">
        <v>11.05</v>
      </c>
      <c r="H85" s="13">
        <v>18</v>
      </c>
      <c r="I85" s="11"/>
      <c r="J85" s="11" t="s">
        <v>154</v>
      </c>
    </row>
    <row r="86" spans="1:10" ht="21.95" customHeight="1" x14ac:dyDescent="0.2">
      <c r="B86" s="24" t="s">
        <v>155</v>
      </c>
      <c r="C86" s="24"/>
      <c r="D86" s="10" t="s">
        <v>128</v>
      </c>
      <c r="E86" s="13">
        <v>4.7</v>
      </c>
      <c r="F86" s="13">
        <v>7</v>
      </c>
      <c r="G86" s="13">
        <v>2.7</v>
      </c>
      <c r="H86" s="13">
        <v>120.9</v>
      </c>
      <c r="I86" s="11" t="s">
        <v>156</v>
      </c>
      <c r="J86" s="11" t="s">
        <v>157</v>
      </c>
    </row>
    <row r="87" spans="1:10" ht="11.1" customHeight="1" x14ac:dyDescent="0.2">
      <c r="B87" s="24" t="s">
        <v>31</v>
      </c>
      <c r="C87" s="24"/>
      <c r="D87" s="10" t="s">
        <v>32</v>
      </c>
      <c r="E87" s="13">
        <v>2.2799999999999998</v>
      </c>
      <c r="F87" s="13">
        <v>0.24</v>
      </c>
      <c r="G87" s="13">
        <v>14.76</v>
      </c>
      <c r="H87" s="13">
        <v>70.5</v>
      </c>
      <c r="I87" s="11"/>
      <c r="J87" s="11" t="s">
        <v>37</v>
      </c>
    </row>
    <row r="88" spans="1:10" ht="11.1" customHeight="1" x14ac:dyDescent="0.2">
      <c r="A88" s="25" t="s">
        <v>55</v>
      </c>
      <c r="B88" s="25"/>
      <c r="C88" s="25"/>
      <c r="D88" s="25"/>
      <c r="E88" s="13">
        <f>SUM(E83:E87)</f>
        <v>19.91</v>
      </c>
      <c r="F88" s="13">
        <f>SUM(F83:F87)</f>
        <v>20.55</v>
      </c>
      <c r="G88" s="13">
        <f>SUM(G83:G87)</f>
        <v>87.84</v>
      </c>
      <c r="H88" s="13">
        <f>SUM(H83:H87)</f>
        <v>591</v>
      </c>
      <c r="I88" s="11" t="s">
        <v>158</v>
      </c>
      <c r="J88" s="11"/>
    </row>
    <row r="89" spans="1:10" s="1" customFormat="1" ht="11.1" customHeight="1" x14ac:dyDescent="0.2">
      <c r="A89" s="25" t="s">
        <v>56</v>
      </c>
      <c r="B89" s="25"/>
      <c r="C89" s="25"/>
      <c r="D89" s="25"/>
      <c r="E89" s="13">
        <v>19.91</v>
      </c>
      <c r="F89" s="13">
        <v>20.55</v>
      </c>
      <c r="G89" s="13">
        <v>87.84</v>
      </c>
      <c r="H89" s="13">
        <v>591</v>
      </c>
      <c r="I89" s="11" t="s">
        <v>158</v>
      </c>
      <c r="J89" s="11"/>
    </row>
    <row r="90" spans="1:10" ht="11.1" customHeight="1" x14ac:dyDescent="0.2">
      <c r="A90" s="2" t="s">
        <v>0</v>
      </c>
      <c r="E90" s="15" t="s">
        <v>1</v>
      </c>
      <c r="F90" s="15"/>
      <c r="G90" s="15"/>
      <c r="H90" s="15"/>
      <c r="I90" s="15"/>
      <c r="J90" s="15"/>
    </row>
    <row r="91" spans="1:10" ht="11.1" customHeight="1" x14ac:dyDescent="0.2">
      <c r="A91" s="4" t="s">
        <v>159</v>
      </c>
    </row>
    <row r="92" spans="1:10" ht="11.1" customHeight="1" x14ac:dyDescent="0.2">
      <c r="A92" s="4" t="s">
        <v>3</v>
      </c>
      <c r="D92" s="5" t="s">
        <v>4</v>
      </c>
      <c r="E92" s="1" t="s">
        <v>5</v>
      </c>
      <c r="H92" s="5" t="s">
        <v>6</v>
      </c>
      <c r="I92" s="17" t="s">
        <v>7</v>
      </c>
      <c r="J92" s="17"/>
    </row>
    <row r="93" spans="1:10" ht="11.1" customHeight="1" x14ac:dyDescent="0.2">
      <c r="D93" s="5" t="s">
        <v>8</v>
      </c>
      <c r="E93" s="1" t="s">
        <v>73</v>
      </c>
      <c r="H93" s="5" t="s">
        <v>10</v>
      </c>
      <c r="I93" s="17" t="s">
        <v>11</v>
      </c>
      <c r="J93" s="17"/>
    </row>
    <row r="94" spans="1:10" s="1" customFormat="1" ht="20.100000000000001" customHeight="1" x14ac:dyDescent="0.2">
      <c r="A94" s="18" t="s">
        <v>12</v>
      </c>
      <c r="B94" s="18" t="s">
        <v>13</v>
      </c>
      <c r="C94" s="18"/>
      <c r="D94" s="18" t="s">
        <v>14</v>
      </c>
      <c r="E94" s="22" t="s">
        <v>15</v>
      </c>
      <c r="F94" s="22"/>
      <c r="G94" s="22"/>
      <c r="H94" s="18" t="s">
        <v>16</v>
      </c>
      <c r="I94" s="18" t="s">
        <v>17</v>
      </c>
      <c r="J94" s="18" t="s">
        <v>18</v>
      </c>
    </row>
    <row r="95" spans="1:10" s="1" customFormat="1" ht="21.95" customHeight="1" x14ac:dyDescent="0.2">
      <c r="A95" s="19"/>
      <c r="B95" s="20"/>
      <c r="C95" s="21"/>
      <c r="D95" s="19"/>
      <c r="E95" s="6" t="s">
        <v>19</v>
      </c>
      <c r="F95" s="6" t="s">
        <v>20</v>
      </c>
      <c r="G95" s="6" t="s">
        <v>21</v>
      </c>
      <c r="H95" s="19"/>
      <c r="I95" s="19"/>
      <c r="J95" s="19"/>
    </row>
    <row r="96" spans="1:10" ht="11.1" customHeight="1" x14ac:dyDescent="0.2">
      <c r="A96" s="7" t="s">
        <v>22</v>
      </c>
      <c r="B96" s="23"/>
      <c r="C96" s="23"/>
      <c r="D96" s="8"/>
      <c r="E96" s="8"/>
      <c r="F96" s="8"/>
      <c r="G96" s="8"/>
      <c r="H96" s="8"/>
      <c r="I96" s="8"/>
      <c r="J96" s="9"/>
    </row>
    <row r="97" spans="1:10" ht="33" customHeight="1" x14ac:dyDescent="0.2">
      <c r="B97" s="24" t="s">
        <v>160</v>
      </c>
      <c r="C97" s="24"/>
      <c r="D97" s="10" t="s">
        <v>24</v>
      </c>
      <c r="E97" s="13">
        <v>6.58</v>
      </c>
      <c r="F97" s="13">
        <v>5.56</v>
      </c>
      <c r="G97" s="13">
        <v>40.19</v>
      </c>
      <c r="H97" s="13">
        <v>237.1</v>
      </c>
      <c r="I97" s="13">
        <v>0.38</v>
      </c>
      <c r="J97" s="11" t="s">
        <v>161</v>
      </c>
    </row>
    <row r="98" spans="1:10" ht="11.1" customHeight="1" x14ac:dyDescent="0.2">
      <c r="B98" s="24" t="s">
        <v>31</v>
      </c>
      <c r="C98" s="24"/>
      <c r="D98" s="10" t="s">
        <v>32</v>
      </c>
      <c r="E98" s="13">
        <v>2.2799999999999998</v>
      </c>
      <c r="F98" s="13">
        <v>0.24</v>
      </c>
      <c r="G98" s="13">
        <v>14.76</v>
      </c>
      <c r="H98" s="13">
        <v>70.5</v>
      </c>
      <c r="I98" s="11"/>
      <c r="J98" s="11" t="s">
        <v>37</v>
      </c>
    </row>
    <row r="99" spans="1:10" ht="11.1" customHeight="1" x14ac:dyDescent="0.2">
      <c r="B99" s="24" t="s">
        <v>38</v>
      </c>
      <c r="C99" s="24"/>
      <c r="D99" s="10" t="s">
        <v>9</v>
      </c>
      <c r="E99" s="13">
        <v>5.5</v>
      </c>
      <c r="F99" s="13">
        <v>2.4</v>
      </c>
      <c r="G99" s="13">
        <v>21.05</v>
      </c>
      <c r="H99" s="13">
        <v>118</v>
      </c>
      <c r="I99" s="11"/>
      <c r="J99" s="11" t="s">
        <v>39</v>
      </c>
    </row>
    <row r="100" spans="1:10" ht="21.95" customHeight="1" x14ac:dyDescent="0.2">
      <c r="B100" s="24" t="s">
        <v>67</v>
      </c>
      <c r="C100" s="24"/>
      <c r="D100" s="10" t="s">
        <v>24</v>
      </c>
      <c r="E100" s="13">
        <v>1.04</v>
      </c>
      <c r="F100" s="13">
        <v>0.06</v>
      </c>
      <c r="G100" s="13">
        <v>25.17</v>
      </c>
      <c r="H100" s="13">
        <v>106.3</v>
      </c>
      <c r="I100" s="13">
        <v>0.8</v>
      </c>
      <c r="J100" s="11" t="s">
        <v>73</v>
      </c>
    </row>
    <row r="101" spans="1:10" ht="11.1" customHeight="1" x14ac:dyDescent="0.2">
      <c r="B101" s="24" t="s">
        <v>82</v>
      </c>
      <c r="C101" s="24"/>
      <c r="D101" s="10" t="s">
        <v>83</v>
      </c>
      <c r="E101" s="13">
        <v>4.74</v>
      </c>
      <c r="F101" s="13">
        <v>6.08</v>
      </c>
      <c r="G101" s="11"/>
      <c r="H101" s="13">
        <v>75</v>
      </c>
      <c r="I101" s="13">
        <v>0.14000000000000001</v>
      </c>
      <c r="J101" s="11" t="s">
        <v>81</v>
      </c>
    </row>
    <row r="102" spans="1:10" ht="11.1" customHeight="1" x14ac:dyDescent="0.2">
      <c r="B102" s="24" t="s">
        <v>141</v>
      </c>
      <c r="C102" s="24"/>
      <c r="D102" s="10" t="s">
        <v>105</v>
      </c>
      <c r="E102" s="13">
        <v>0.27</v>
      </c>
      <c r="F102" s="13">
        <v>0.27</v>
      </c>
      <c r="G102" s="13">
        <v>6.53</v>
      </c>
      <c r="H102" s="13">
        <v>31.3</v>
      </c>
      <c r="I102" s="13">
        <v>6.67</v>
      </c>
      <c r="J102" s="11" t="s">
        <v>143</v>
      </c>
    </row>
    <row r="103" spans="1:10" ht="11.1" customHeight="1" x14ac:dyDescent="0.2">
      <c r="A103" s="25" t="s">
        <v>55</v>
      </c>
      <c r="B103" s="25"/>
      <c r="C103" s="25"/>
      <c r="D103" s="25"/>
      <c r="E103" s="13">
        <v>20.41</v>
      </c>
      <c r="F103" s="13">
        <v>19.61</v>
      </c>
      <c r="G103" s="13">
        <v>83.7</v>
      </c>
      <c r="H103" s="13">
        <v>587.5</v>
      </c>
      <c r="I103" s="13">
        <v>7.99</v>
      </c>
      <c r="J103" s="11"/>
    </row>
    <row r="104" spans="1:10" ht="11.1" customHeight="1" x14ac:dyDescent="0.2">
      <c r="A104" s="25" t="s">
        <v>56</v>
      </c>
      <c r="B104" s="25"/>
      <c r="C104" s="25"/>
      <c r="D104" s="25"/>
      <c r="E104" s="13">
        <v>20.41</v>
      </c>
      <c r="F104" s="13">
        <v>19.61</v>
      </c>
      <c r="G104" s="13">
        <v>83.7</v>
      </c>
      <c r="H104" s="13">
        <v>587.5</v>
      </c>
      <c r="I104" s="13">
        <v>7.99</v>
      </c>
      <c r="J104" s="11"/>
    </row>
    <row r="105" spans="1:10" ht="11.1" customHeight="1" x14ac:dyDescent="0.2">
      <c r="A105" s="2" t="s">
        <v>0</v>
      </c>
      <c r="E105" s="15" t="s">
        <v>1</v>
      </c>
      <c r="F105" s="15"/>
      <c r="G105" s="15"/>
      <c r="H105" s="15"/>
      <c r="I105" s="15"/>
      <c r="J105" s="15"/>
    </row>
    <row r="106" spans="1:10" ht="11.1" customHeight="1" x14ac:dyDescent="0.2">
      <c r="A106" s="4" t="s">
        <v>162</v>
      </c>
    </row>
    <row r="107" spans="1:10" ht="11.1" customHeight="1" x14ac:dyDescent="0.2">
      <c r="A107" s="4" t="s">
        <v>3</v>
      </c>
      <c r="D107" s="5" t="s">
        <v>4</v>
      </c>
      <c r="E107" s="1" t="s">
        <v>58</v>
      </c>
      <c r="H107" s="5" t="s">
        <v>6</v>
      </c>
      <c r="I107" s="17" t="s">
        <v>7</v>
      </c>
      <c r="J107" s="17"/>
    </row>
    <row r="108" spans="1:10" ht="11.1" customHeight="1" x14ac:dyDescent="0.2">
      <c r="D108" s="5" t="s">
        <v>8</v>
      </c>
      <c r="E108" s="1" t="s">
        <v>73</v>
      </c>
      <c r="H108" s="5" t="s">
        <v>10</v>
      </c>
      <c r="I108" s="17" t="s">
        <v>11</v>
      </c>
      <c r="J108" s="17"/>
    </row>
    <row r="109" spans="1:10" s="1" customFormat="1" ht="20.100000000000001" customHeight="1" x14ac:dyDescent="0.2">
      <c r="A109" s="18" t="s">
        <v>12</v>
      </c>
      <c r="B109" s="18" t="s">
        <v>13</v>
      </c>
      <c r="C109" s="18"/>
      <c r="D109" s="18" t="s">
        <v>14</v>
      </c>
      <c r="E109" s="22" t="s">
        <v>15</v>
      </c>
      <c r="F109" s="22"/>
      <c r="G109" s="22"/>
      <c r="H109" s="18" t="s">
        <v>16</v>
      </c>
      <c r="I109" s="18" t="s">
        <v>17</v>
      </c>
      <c r="J109" s="18" t="s">
        <v>18</v>
      </c>
    </row>
    <row r="110" spans="1:10" s="1" customFormat="1" ht="21.95" customHeight="1" x14ac:dyDescent="0.2">
      <c r="A110" s="19"/>
      <c r="B110" s="20"/>
      <c r="C110" s="21"/>
      <c r="D110" s="19"/>
      <c r="E110" s="6" t="s">
        <v>19</v>
      </c>
      <c r="F110" s="6" t="s">
        <v>20</v>
      </c>
      <c r="G110" s="6" t="s">
        <v>21</v>
      </c>
      <c r="H110" s="19"/>
      <c r="I110" s="19"/>
      <c r="J110" s="19"/>
    </row>
    <row r="111" spans="1:10" ht="11.1" customHeight="1" x14ac:dyDescent="0.2">
      <c r="A111" s="7" t="s">
        <v>22</v>
      </c>
      <c r="B111" s="23"/>
      <c r="C111" s="23"/>
      <c r="D111" s="8"/>
      <c r="E111" s="8"/>
      <c r="F111" s="8"/>
      <c r="G111" s="8"/>
      <c r="H111" s="8"/>
      <c r="I111" s="8"/>
      <c r="J111" s="9"/>
    </row>
    <row r="112" spans="1:10" ht="11.1" customHeight="1" x14ac:dyDescent="0.2">
      <c r="B112" s="24" t="s">
        <v>163</v>
      </c>
      <c r="C112" s="24"/>
      <c r="D112" s="10" t="s">
        <v>97</v>
      </c>
      <c r="E112" s="11" t="s">
        <v>164</v>
      </c>
      <c r="F112" s="11" t="s">
        <v>165</v>
      </c>
      <c r="G112" s="11" t="s">
        <v>166</v>
      </c>
      <c r="H112" s="11" t="s">
        <v>167</v>
      </c>
      <c r="I112" s="11"/>
      <c r="J112" s="11"/>
    </row>
    <row r="113" spans="1:10" ht="21.95" customHeight="1" x14ac:dyDescent="0.2">
      <c r="B113" s="24" t="s">
        <v>147</v>
      </c>
      <c r="C113" s="24"/>
      <c r="D113" s="10" t="s">
        <v>105</v>
      </c>
      <c r="E113" s="11" t="s">
        <v>148</v>
      </c>
      <c r="F113" s="11" t="s">
        <v>149</v>
      </c>
      <c r="G113" s="11" t="s">
        <v>150</v>
      </c>
      <c r="H113" s="11" t="s">
        <v>151</v>
      </c>
      <c r="I113" s="11"/>
      <c r="J113" s="11" t="s">
        <v>152</v>
      </c>
    </row>
    <row r="114" spans="1:10" ht="11.1" customHeight="1" x14ac:dyDescent="0.2">
      <c r="B114" s="24" t="s">
        <v>168</v>
      </c>
      <c r="C114" s="24"/>
      <c r="D114" s="10" t="s">
        <v>76</v>
      </c>
      <c r="E114" s="11" t="s">
        <v>169</v>
      </c>
      <c r="F114" s="11" t="s">
        <v>170</v>
      </c>
      <c r="G114" s="11" t="s">
        <v>171</v>
      </c>
      <c r="H114" s="11" t="s">
        <v>172</v>
      </c>
      <c r="I114" s="11" t="s">
        <v>69</v>
      </c>
      <c r="J114" s="11" t="s">
        <v>173</v>
      </c>
    </row>
    <row r="115" spans="1:10" ht="11.1" customHeight="1" x14ac:dyDescent="0.2">
      <c r="B115" s="24" t="s">
        <v>110</v>
      </c>
      <c r="C115" s="24"/>
      <c r="D115" s="10" t="s">
        <v>24</v>
      </c>
      <c r="E115" s="11" t="s">
        <v>111</v>
      </c>
      <c r="F115" s="11" t="s">
        <v>112</v>
      </c>
      <c r="G115" s="11" t="s">
        <v>113</v>
      </c>
      <c r="H115" s="11" t="s">
        <v>114</v>
      </c>
      <c r="I115" s="11" t="s">
        <v>29</v>
      </c>
      <c r="J115" s="11" t="s">
        <v>115</v>
      </c>
    </row>
    <row r="116" spans="1:10" ht="11.1" customHeight="1" x14ac:dyDescent="0.2">
      <c r="B116" s="24" t="s">
        <v>88</v>
      </c>
      <c r="C116" s="24"/>
      <c r="D116" s="10" t="s">
        <v>89</v>
      </c>
      <c r="E116" s="11" t="s">
        <v>90</v>
      </c>
      <c r="F116" s="11" t="s">
        <v>91</v>
      </c>
      <c r="G116" s="11" t="s">
        <v>92</v>
      </c>
      <c r="H116" s="11" t="s">
        <v>93</v>
      </c>
      <c r="I116" s="11"/>
      <c r="J116" s="11" t="s">
        <v>76</v>
      </c>
    </row>
    <row r="117" spans="1:10" ht="11.1" customHeight="1" x14ac:dyDescent="0.2">
      <c r="A117" s="25" t="s">
        <v>55</v>
      </c>
      <c r="B117" s="25"/>
      <c r="C117" s="25"/>
      <c r="D117" s="25"/>
      <c r="E117" s="11" t="s">
        <v>174</v>
      </c>
      <c r="F117" s="11">
        <v>20.65</v>
      </c>
      <c r="G117" s="11">
        <v>83.96</v>
      </c>
      <c r="H117" s="11">
        <v>587.5</v>
      </c>
      <c r="I117" s="11" t="s">
        <v>175</v>
      </c>
      <c r="J117" s="11"/>
    </row>
    <row r="118" spans="1:10" s="1" customFormat="1" ht="11.1" customHeight="1" x14ac:dyDescent="0.2">
      <c r="A118" s="25" t="s">
        <v>56</v>
      </c>
      <c r="B118" s="25"/>
      <c r="C118" s="25"/>
      <c r="D118" s="25"/>
      <c r="E118" s="11" t="s">
        <v>174</v>
      </c>
      <c r="F118" s="11">
        <v>20.65</v>
      </c>
      <c r="G118" s="11">
        <v>83.96</v>
      </c>
      <c r="H118" s="11">
        <v>587.5</v>
      </c>
      <c r="I118" s="11" t="s">
        <v>175</v>
      </c>
      <c r="J118" s="11"/>
    </row>
    <row r="119" spans="1:10" ht="11.1" customHeight="1" x14ac:dyDescent="0.2">
      <c r="A119" s="2" t="s">
        <v>0</v>
      </c>
      <c r="E119" s="15" t="s">
        <v>1</v>
      </c>
      <c r="F119" s="15"/>
      <c r="G119" s="15"/>
      <c r="H119" s="15"/>
      <c r="I119" s="15"/>
      <c r="J119" s="15"/>
    </row>
    <row r="120" spans="1:10" ht="11.1" customHeight="1" x14ac:dyDescent="0.2">
      <c r="A120" s="4" t="s">
        <v>176</v>
      </c>
    </row>
    <row r="121" spans="1:10" ht="11.1" customHeight="1" x14ac:dyDescent="0.2">
      <c r="A121" s="4" t="s">
        <v>3</v>
      </c>
      <c r="D121" s="5" t="s">
        <v>4</v>
      </c>
      <c r="E121" s="1" t="s">
        <v>95</v>
      </c>
      <c r="H121" s="5" t="s">
        <v>6</v>
      </c>
      <c r="I121" s="17" t="s">
        <v>7</v>
      </c>
      <c r="J121" s="17"/>
    </row>
    <row r="122" spans="1:10" ht="11.1" customHeight="1" x14ac:dyDescent="0.2">
      <c r="D122" s="5" t="s">
        <v>8</v>
      </c>
      <c r="E122" s="1" t="s">
        <v>73</v>
      </c>
      <c r="H122" s="5" t="s">
        <v>10</v>
      </c>
      <c r="I122" s="17" t="s">
        <v>11</v>
      </c>
      <c r="J122" s="17"/>
    </row>
    <row r="123" spans="1:10" s="1" customFormat="1" ht="20.100000000000001" customHeight="1" x14ac:dyDescent="0.2">
      <c r="A123" s="18" t="s">
        <v>12</v>
      </c>
      <c r="B123" s="18" t="s">
        <v>13</v>
      </c>
      <c r="C123" s="18"/>
      <c r="D123" s="18" t="s">
        <v>14</v>
      </c>
      <c r="E123" s="22" t="s">
        <v>15</v>
      </c>
      <c r="F123" s="22"/>
      <c r="G123" s="22"/>
      <c r="H123" s="18" t="s">
        <v>16</v>
      </c>
      <c r="I123" s="18" t="s">
        <v>17</v>
      </c>
      <c r="J123" s="18" t="s">
        <v>18</v>
      </c>
    </row>
    <row r="124" spans="1:10" s="1" customFormat="1" ht="21.95" customHeight="1" x14ac:dyDescent="0.2">
      <c r="A124" s="19"/>
      <c r="B124" s="20"/>
      <c r="C124" s="21"/>
      <c r="D124" s="19"/>
      <c r="E124" s="6" t="s">
        <v>19</v>
      </c>
      <c r="F124" s="6" t="s">
        <v>20</v>
      </c>
      <c r="G124" s="6" t="s">
        <v>21</v>
      </c>
      <c r="H124" s="19"/>
      <c r="I124" s="19"/>
      <c r="J124" s="19"/>
    </row>
    <row r="125" spans="1:10" ht="11.1" customHeight="1" x14ac:dyDescent="0.2">
      <c r="A125" s="7" t="s">
        <v>22</v>
      </c>
      <c r="B125" s="23"/>
      <c r="C125" s="23"/>
      <c r="D125" s="8"/>
      <c r="E125" s="8"/>
      <c r="F125" s="8"/>
      <c r="G125" s="8"/>
      <c r="H125" s="8"/>
      <c r="I125" s="8"/>
      <c r="J125" s="9"/>
    </row>
    <row r="126" spans="1:10" ht="11.1" customHeight="1" x14ac:dyDescent="0.2">
      <c r="B126" s="24" t="s">
        <v>75</v>
      </c>
      <c r="C126" s="24"/>
      <c r="D126" s="10" t="s">
        <v>76</v>
      </c>
      <c r="E126" s="11" t="s">
        <v>77</v>
      </c>
      <c r="F126" s="11" t="s">
        <v>78</v>
      </c>
      <c r="G126" s="11" t="s">
        <v>79</v>
      </c>
      <c r="H126" s="11" t="s">
        <v>80</v>
      </c>
      <c r="I126" s="11"/>
      <c r="J126" s="11" t="s">
        <v>81</v>
      </c>
    </row>
    <row r="127" spans="1:10" ht="11.1" customHeight="1" x14ac:dyDescent="0.2">
      <c r="B127" s="24" t="s">
        <v>59</v>
      </c>
      <c r="C127" s="24"/>
      <c r="D127" s="10" t="s">
        <v>60</v>
      </c>
      <c r="E127" s="11" t="s">
        <v>61</v>
      </c>
      <c r="F127" s="11" t="s">
        <v>62</v>
      </c>
      <c r="G127" s="11" t="s">
        <v>63</v>
      </c>
      <c r="H127" s="11" t="s">
        <v>64</v>
      </c>
      <c r="I127" s="11" t="s">
        <v>65</v>
      </c>
      <c r="J127" s="11" t="s">
        <v>66</v>
      </c>
    </row>
    <row r="128" spans="1:10" ht="11.1" customHeight="1" x14ac:dyDescent="0.2">
      <c r="B128" s="24" t="s">
        <v>31</v>
      </c>
      <c r="C128" s="24"/>
      <c r="D128" s="10" t="s">
        <v>32</v>
      </c>
      <c r="E128" s="11" t="s">
        <v>33</v>
      </c>
      <c r="F128" s="11" t="s">
        <v>34</v>
      </c>
      <c r="G128" s="11" t="s">
        <v>35</v>
      </c>
      <c r="H128" s="11" t="s">
        <v>36</v>
      </c>
      <c r="I128" s="11"/>
      <c r="J128" s="11" t="s">
        <v>37</v>
      </c>
    </row>
    <row r="129" spans="1:10" ht="11.1" customHeight="1" x14ac:dyDescent="0.2">
      <c r="B129" s="24" t="s">
        <v>23</v>
      </c>
      <c r="C129" s="24"/>
      <c r="D129" s="10" t="s">
        <v>24</v>
      </c>
      <c r="E129" s="11"/>
      <c r="F129" s="11"/>
      <c r="G129" s="11" t="s">
        <v>25</v>
      </c>
      <c r="H129" s="11" t="s">
        <v>26</v>
      </c>
      <c r="I129" s="11"/>
      <c r="J129" s="11" t="s">
        <v>27</v>
      </c>
    </row>
    <row r="130" spans="1:10" ht="11.1" customHeight="1" x14ac:dyDescent="0.2">
      <c r="B130" s="24" t="s">
        <v>116</v>
      </c>
      <c r="C130" s="24"/>
      <c r="D130" s="10" t="s">
        <v>177</v>
      </c>
      <c r="E130" s="11" t="s">
        <v>178</v>
      </c>
      <c r="F130" s="11" t="s">
        <v>179</v>
      </c>
      <c r="G130" s="11" t="s">
        <v>180</v>
      </c>
      <c r="H130" s="11" t="s">
        <v>181</v>
      </c>
      <c r="I130" s="11" t="s">
        <v>182</v>
      </c>
      <c r="J130" s="11" t="s">
        <v>45</v>
      </c>
    </row>
    <row r="131" spans="1:10" ht="11.1" customHeight="1" x14ac:dyDescent="0.2">
      <c r="A131" s="25" t="s">
        <v>55</v>
      </c>
      <c r="B131" s="25"/>
      <c r="C131" s="25"/>
      <c r="D131" s="25"/>
      <c r="E131" s="11">
        <v>19.36</v>
      </c>
      <c r="F131" s="11" t="s">
        <v>183</v>
      </c>
      <c r="G131" s="11" t="s">
        <v>184</v>
      </c>
      <c r="H131" s="11" t="s">
        <v>185</v>
      </c>
      <c r="I131" s="11" t="s">
        <v>186</v>
      </c>
      <c r="J131" s="11"/>
    </row>
    <row r="132" spans="1:10" ht="11.1" customHeight="1" x14ac:dyDescent="0.2">
      <c r="A132" s="25" t="s">
        <v>56</v>
      </c>
      <c r="B132" s="25"/>
      <c r="C132" s="25"/>
      <c r="D132" s="25"/>
      <c r="E132" s="11">
        <v>19.36</v>
      </c>
      <c r="F132" s="11" t="s">
        <v>183</v>
      </c>
      <c r="G132" s="11" t="s">
        <v>184</v>
      </c>
      <c r="H132" s="11" t="s">
        <v>185</v>
      </c>
      <c r="I132" s="11" t="s">
        <v>186</v>
      </c>
      <c r="J132" s="11"/>
    </row>
    <row r="133" spans="1:10" ht="11.1" customHeight="1" x14ac:dyDescent="0.2">
      <c r="A133" s="2" t="s">
        <v>0</v>
      </c>
      <c r="E133" s="15" t="s">
        <v>1</v>
      </c>
      <c r="F133" s="15"/>
      <c r="G133" s="15"/>
      <c r="H133" s="15"/>
      <c r="I133" s="15"/>
      <c r="J133" s="15"/>
    </row>
    <row r="134" spans="1:10" ht="11.1" customHeight="1" x14ac:dyDescent="0.2">
      <c r="A134" s="4" t="s">
        <v>187</v>
      </c>
    </row>
    <row r="135" spans="1:10" ht="11.1" customHeight="1" x14ac:dyDescent="0.2">
      <c r="A135" s="4" t="s">
        <v>3</v>
      </c>
      <c r="D135" s="5" t="s">
        <v>4</v>
      </c>
      <c r="E135" s="1" t="s">
        <v>120</v>
      </c>
      <c r="H135" s="5" t="s">
        <v>6</v>
      </c>
      <c r="I135" s="17" t="s">
        <v>7</v>
      </c>
      <c r="J135" s="17"/>
    </row>
    <row r="136" spans="1:10" ht="11.1" customHeight="1" x14ac:dyDescent="0.2">
      <c r="D136" s="5" t="s">
        <v>8</v>
      </c>
      <c r="E136" s="1" t="s">
        <v>73</v>
      </c>
      <c r="H136" s="5" t="s">
        <v>10</v>
      </c>
      <c r="I136" s="17" t="s">
        <v>11</v>
      </c>
      <c r="J136" s="17"/>
    </row>
    <row r="137" spans="1:10" s="1" customFormat="1" ht="20.100000000000001" customHeight="1" x14ac:dyDescent="0.2">
      <c r="A137" s="18" t="s">
        <v>12</v>
      </c>
      <c r="B137" s="18" t="s">
        <v>13</v>
      </c>
      <c r="C137" s="18"/>
      <c r="D137" s="18" t="s">
        <v>14</v>
      </c>
      <c r="E137" s="22" t="s">
        <v>15</v>
      </c>
      <c r="F137" s="22"/>
      <c r="G137" s="22"/>
      <c r="H137" s="18" t="s">
        <v>16</v>
      </c>
      <c r="I137" s="18" t="s">
        <v>17</v>
      </c>
      <c r="J137" s="18" t="s">
        <v>18</v>
      </c>
    </row>
    <row r="138" spans="1:10" s="1" customFormat="1" ht="21.95" customHeight="1" x14ac:dyDescent="0.2">
      <c r="A138" s="19"/>
      <c r="B138" s="20"/>
      <c r="C138" s="21"/>
      <c r="D138" s="19"/>
      <c r="E138" s="6" t="s">
        <v>19</v>
      </c>
      <c r="F138" s="6" t="s">
        <v>20</v>
      </c>
      <c r="G138" s="6" t="s">
        <v>21</v>
      </c>
      <c r="H138" s="19"/>
      <c r="I138" s="19"/>
      <c r="J138" s="19"/>
    </row>
    <row r="139" spans="1:10" ht="11.1" customHeight="1" x14ac:dyDescent="0.2">
      <c r="A139" s="7" t="s">
        <v>22</v>
      </c>
      <c r="B139" s="23"/>
      <c r="C139" s="23"/>
      <c r="D139" s="8"/>
      <c r="E139" s="8"/>
      <c r="F139" s="8"/>
      <c r="G139" s="8"/>
      <c r="H139" s="8"/>
      <c r="I139" s="8"/>
      <c r="J139" s="9"/>
    </row>
    <row r="140" spans="1:10" ht="11.1" customHeight="1" x14ac:dyDescent="0.2">
      <c r="B140" s="24" t="s">
        <v>127</v>
      </c>
      <c r="C140" s="24"/>
      <c r="D140" s="10" t="s">
        <v>128</v>
      </c>
      <c r="E140" s="11" t="s">
        <v>129</v>
      </c>
      <c r="F140" s="11" t="s">
        <v>130</v>
      </c>
      <c r="G140" s="11" t="s">
        <v>131</v>
      </c>
      <c r="H140" s="11" t="s">
        <v>132</v>
      </c>
      <c r="I140" s="11" t="s">
        <v>9</v>
      </c>
      <c r="J140" s="11" t="s">
        <v>89</v>
      </c>
    </row>
    <row r="141" spans="1:10" ht="21.95" customHeight="1" x14ac:dyDescent="0.2">
      <c r="B141" s="24" t="s">
        <v>104</v>
      </c>
      <c r="C141" s="24"/>
      <c r="D141" s="10" t="s">
        <v>105</v>
      </c>
      <c r="E141" s="11" t="s">
        <v>106</v>
      </c>
      <c r="F141" s="11" t="s">
        <v>107</v>
      </c>
      <c r="G141" s="11" t="s">
        <v>108</v>
      </c>
      <c r="H141" s="11" t="s">
        <v>109</v>
      </c>
      <c r="I141" s="11"/>
      <c r="J141" s="11" t="s">
        <v>43</v>
      </c>
    </row>
    <row r="142" spans="1:10" ht="11.1" customHeight="1" x14ac:dyDescent="0.2">
      <c r="B142" s="24" t="s">
        <v>82</v>
      </c>
      <c r="C142" s="24"/>
      <c r="D142" s="10" t="s">
        <v>83</v>
      </c>
      <c r="E142" s="11" t="s">
        <v>84</v>
      </c>
      <c r="F142" s="11" t="s">
        <v>85</v>
      </c>
      <c r="G142" s="11"/>
      <c r="H142" s="11" t="s">
        <v>86</v>
      </c>
      <c r="I142" s="11" t="s">
        <v>87</v>
      </c>
      <c r="J142" s="11" t="s">
        <v>81</v>
      </c>
    </row>
    <row r="143" spans="1:10" ht="21.95" customHeight="1" x14ac:dyDescent="0.2">
      <c r="B143" s="24" t="s">
        <v>67</v>
      </c>
      <c r="C143" s="24"/>
      <c r="D143" s="10" t="s">
        <v>24</v>
      </c>
      <c r="E143" s="11" t="s">
        <v>68</v>
      </c>
      <c r="F143" s="11" t="s">
        <v>69</v>
      </c>
      <c r="G143" s="11" t="s">
        <v>70</v>
      </c>
      <c r="H143" s="11" t="s">
        <v>71</v>
      </c>
      <c r="I143" s="11" t="s">
        <v>72</v>
      </c>
      <c r="J143" s="11" t="s">
        <v>73</v>
      </c>
    </row>
    <row r="144" spans="1:10" ht="11.1" customHeight="1" x14ac:dyDescent="0.2">
      <c r="B144" s="24" t="s">
        <v>31</v>
      </c>
      <c r="C144" s="24"/>
      <c r="D144" s="10" t="s">
        <v>32</v>
      </c>
      <c r="E144" s="11" t="s">
        <v>33</v>
      </c>
      <c r="F144" s="11" t="s">
        <v>34</v>
      </c>
      <c r="G144" s="11" t="s">
        <v>35</v>
      </c>
      <c r="H144" s="11" t="s">
        <v>36</v>
      </c>
      <c r="I144" s="11"/>
      <c r="J144" s="11" t="s">
        <v>37</v>
      </c>
    </row>
    <row r="145" spans="1:10" ht="11.1" customHeight="1" x14ac:dyDescent="0.2">
      <c r="A145" s="25" t="s">
        <v>55</v>
      </c>
      <c r="B145" s="25"/>
      <c r="C145" s="25"/>
      <c r="D145" s="25"/>
      <c r="E145" s="11">
        <v>19.57</v>
      </c>
      <c r="F145" s="11" t="s">
        <v>188</v>
      </c>
      <c r="G145" s="11">
        <v>83.7</v>
      </c>
      <c r="H145" s="11" t="s">
        <v>190</v>
      </c>
      <c r="I145" s="11" t="s">
        <v>102</v>
      </c>
      <c r="J145" s="11"/>
    </row>
    <row r="146" spans="1:10" s="1" customFormat="1" ht="11.1" customHeight="1" x14ac:dyDescent="0.2">
      <c r="A146" s="25" t="s">
        <v>56</v>
      </c>
      <c r="B146" s="25"/>
      <c r="C146" s="25"/>
      <c r="D146" s="25"/>
      <c r="E146" s="11">
        <v>19.57</v>
      </c>
      <c r="F146" s="11" t="s">
        <v>188</v>
      </c>
      <c r="G146" s="11">
        <v>83.7</v>
      </c>
      <c r="H146" s="11" t="s">
        <v>190</v>
      </c>
      <c r="I146" s="11" t="s">
        <v>102</v>
      </c>
      <c r="J146" s="11"/>
    </row>
    <row r="147" spans="1:10" ht="11.1" customHeight="1" x14ac:dyDescent="0.2">
      <c r="A147" s="2" t="s">
        <v>0</v>
      </c>
      <c r="E147" s="15" t="s">
        <v>1</v>
      </c>
      <c r="F147" s="15"/>
      <c r="G147" s="15"/>
      <c r="H147" s="15"/>
      <c r="I147" s="15"/>
      <c r="J147" s="15"/>
    </row>
    <row r="148" spans="1:10" ht="11.1" customHeight="1" x14ac:dyDescent="0.2">
      <c r="A148" s="4" t="s">
        <v>191</v>
      </c>
    </row>
    <row r="149" spans="1:10" ht="11.1" customHeight="1" x14ac:dyDescent="0.2">
      <c r="A149" s="4" t="s">
        <v>3</v>
      </c>
      <c r="D149" s="5" t="s">
        <v>4</v>
      </c>
      <c r="E149" s="1" t="s">
        <v>135</v>
      </c>
      <c r="H149" s="5" t="s">
        <v>6</v>
      </c>
      <c r="I149" s="17" t="s">
        <v>7</v>
      </c>
      <c r="J149" s="17"/>
    </row>
    <row r="150" spans="1:10" ht="11.1" customHeight="1" x14ac:dyDescent="0.2">
      <c r="D150" s="5" t="s">
        <v>8</v>
      </c>
      <c r="E150" s="1" t="s">
        <v>73</v>
      </c>
      <c r="H150" s="5" t="s">
        <v>10</v>
      </c>
      <c r="I150" s="17" t="s">
        <v>11</v>
      </c>
      <c r="J150" s="17"/>
    </row>
    <row r="151" spans="1:10" s="1" customFormat="1" ht="20.100000000000001" customHeight="1" x14ac:dyDescent="0.2">
      <c r="A151" s="18" t="s">
        <v>12</v>
      </c>
      <c r="B151" s="18" t="s">
        <v>13</v>
      </c>
      <c r="C151" s="18"/>
      <c r="D151" s="18" t="s">
        <v>14</v>
      </c>
      <c r="E151" s="22" t="s">
        <v>15</v>
      </c>
      <c r="F151" s="22"/>
      <c r="G151" s="22"/>
      <c r="H151" s="18" t="s">
        <v>16</v>
      </c>
      <c r="I151" s="18" t="s">
        <v>17</v>
      </c>
      <c r="J151" s="18" t="s">
        <v>18</v>
      </c>
    </row>
    <row r="152" spans="1:10" s="1" customFormat="1" ht="21.95" customHeight="1" x14ac:dyDescent="0.2">
      <c r="A152" s="19"/>
      <c r="B152" s="20"/>
      <c r="C152" s="21"/>
      <c r="D152" s="19"/>
      <c r="E152" s="6" t="s">
        <v>19</v>
      </c>
      <c r="F152" s="6" t="s">
        <v>20</v>
      </c>
      <c r="G152" s="6" t="s">
        <v>21</v>
      </c>
      <c r="H152" s="19"/>
      <c r="I152" s="19"/>
      <c r="J152" s="19"/>
    </row>
    <row r="153" spans="1:10" ht="11.1" customHeight="1" x14ac:dyDescent="0.2">
      <c r="A153" s="7" t="s">
        <v>22</v>
      </c>
      <c r="B153" s="23"/>
      <c r="C153" s="23"/>
      <c r="D153" s="8"/>
      <c r="E153" s="8"/>
      <c r="F153" s="8"/>
      <c r="G153" s="8"/>
      <c r="H153" s="8"/>
      <c r="I153" s="8"/>
      <c r="J153" s="9"/>
    </row>
    <row r="154" spans="1:10" ht="11.1" customHeight="1" x14ac:dyDescent="0.2">
      <c r="B154" s="24" t="s">
        <v>96</v>
      </c>
      <c r="C154" s="24"/>
      <c r="D154" s="10" t="s">
        <v>97</v>
      </c>
      <c r="E154" s="11" t="s">
        <v>98</v>
      </c>
      <c r="F154" s="11" t="s">
        <v>99</v>
      </c>
      <c r="G154" s="11" t="s">
        <v>100</v>
      </c>
      <c r="H154" s="11" t="s">
        <v>101</v>
      </c>
      <c r="I154" s="11" t="s">
        <v>102</v>
      </c>
      <c r="J154" s="11" t="s">
        <v>103</v>
      </c>
    </row>
    <row r="155" spans="1:10" ht="11.1" customHeight="1" x14ac:dyDescent="0.2">
      <c r="B155" s="24" t="s">
        <v>192</v>
      </c>
      <c r="C155" s="24"/>
      <c r="D155" s="10" t="s">
        <v>105</v>
      </c>
      <c r="E155" s="11" t="s">
        <v>118</v>
      </c>
      <c r="F155" s="11" t="s">
        <v>27</v>
      </c>
      <c r="G155" s="11" t="s">
        <v>193</v>
      </c>
      <c r="H155" s="11" t="s">
        <v>194</v>
      </c>
      <c r="I155" s="11"/>
      <c r="J155" s="11" t="s">
        <v>157</v>
      </c>
    </row>
    <row r="156" spans="1:10" ht="11.1" customHeight="1" x14ac:dyDescent="0.2">
      <c r="B156" s="24" t="s">
        <v>47</v>
      </c>
      <c r="C156" s="24"/>
      <c r="D156" s="10" t="s">
        <v>48</v>
      </c>
      <c r="E156" s="11" t="s">
        <v>49</v>
      </c>
      <c r="F156" s="11" t="s">
        <v>50</v>
      </c>
      <c r="G156" s="11" t="s">
        <v>51</v>
      </c>
      <c r="H156" s="11" t="s">
        <v>52</v>
      </c>
      <c r="I156" s="11"/>
      <c r="J156" s="11" t="s">
        <v>53</v>
      </c>
    </row>
    <row r="157" spans="1:10" ht="11.1" customHeight="1" x14ac:dyDescent="0.2">
      <c r="B157" s="24" t="s">
        <v>110</v>
      </c>
      <c r="C157" s="24"/>
      <c r="D157" s="10" t="s">
        <v>24</v>
      </c>
      <c r="E157" s="11" t="s">
        <v>111</v>
      </c>
      <c r="F157" s="11" t="s">
        <v>112</v>
      </c>
      <c r="G157" s="11" t="s">
        <v>113</v>
      </c>
      <c r="H157" s="11" t="s">
        <v>114</v>
      </c>
      <c r="I157" s="11" t="s">
        <v>29</v>
      </c>
      <c r="J157" s="11" t="s">
        <v>115</v>
      </c>
    </row>
    <row r="158" spans="1:10" ht="11.1" customHeight="1" x14ac:dyDescent="0.2">
      <c r="B158" s="24" t="s">
        <v>40</v>
      </c>
      <c r="C158" s="24"/>
      <c r="D158" s="10" t="s">
        <v>24</v>
      </c>
      <c r="E158" s="11" t="s">
        <v>41</v>
      </c>
      <c r="F158" s="11" t="s">
        <v>42</v>
      </c>
      <c r="G158" s="11" t="s">
        <v>43</v>
      </c>
      <c r="H158" s="11" t="s">
        <v>44</v>
      </c>
      <c r="I158" s="11" t="s">
        <v>45</v>
      </c>
      <c r="J158" s="11" t="s">
        <v>46</v>
      </c>
    </row>
    <row r="159" spans="1:10" ht="11.1" customHeight="1" x14ac:dyDescent="0.2">
      <c r="B159" s="24" t="s">
        <v>31</v>
      </c>
      <c r="C159" s="24"/>
      <c r="D159" s="10" t="s">
        <v>32</v>
      </c>
      <c r="E159" s="11" t="s">
        <v>33</v>
      </c>
      <c r="F159" s="11" t="s">
        <v>34</v>
      </c>
      <c r="G159" s="11" t="s">
        <v>35</v>
      </c>
      <c r="H159" s="11" t="s">
        <v>36</v>
      </c>
      <c r="I159" s="11"/>
      <c r="J159" s="11" t="s">
        <v>37</v>
      </c>
    </row>
    <row r="160" spans="1:10" ht="11.1" customHeight="1" x14ac:dyDescent="0.2">
      <c r="A160" s="25" t="s">
        <v>55</v>
      </c>
      <c r="B160" s="25"/>
      <c r="C160" s="25"/>
      <c r="D160" s="25"/>
      <c r="E160" s="11">
        <v>19.43</v>
      </c>
      <c r="F160" s="11">
        <v>19.88</v>
      </c>
      <c r="G160" s="11" t="s">
        <v>195</v>
      </c>
      <c r="H160" s="11">
        <v>587.5</v>
      </c>
      <c r="I160" s="11" t="s">
        <v>196</v>
      </c>
      <c r="J160" s="11"/>
    </row>
    <row r="161" spans="1:10" ht="11.1" customHeight="1" x14ac:dyDescent="0.2">
      <c r="A161" s="25" t="s">
        <v>56</v>
      </c>
      <c r="B161" s="25"/>
      <c r="C161" s="25"/>
      <c r="D161" s="25"/>
      <c r="E161" s="11">
        <v>19.43</v>
      </c>
      <c r="F161" s="11">
        <v>19.88</v>
      </c>
      <c r="G161" s="11" t="s">
        <v>195</v>
      </c>
      <c r="H161" s="11">
        <v>587.5</v>
      </c>
      <c r="I161" s="11" t="s">
        <v>196</v>
      </c>
      <c r="J161" s="11"/>
    </row>
    <row r="162" spans="1:10" ht="11.1" customHeight="1" x14ac:dyDescent="0.2">
      <c r="A162" s="2" t="s">
        <v>0</v>
      </c>
      <c r="E162" s="15" t="s">
        <v>1</v>
      </c>
      <c r="F162" s="15"/>
      <c r="G162" s="15"/>
      <c r="H162" s="15"/>
      <c r="I162" s="15"/>
      <c r="J162" s="15"/>
    </row>
    <row r="163" spans="1:10" ht="11.1" customHeight="1" x14ac:dyDescent="0.2">
      <c r="A163" s="4" t="s">
        <v>197</v>
      </c>
    </row>
    <row r="164" spans="1:10" ht="11.1" customHeight="1" x14ac:dyDescent="0.2">
      <c r="A164" s="4" t="s">
        <v>3</v>
      </c>
      <c r="D164" s="5" t="s">
        <v>4</v>
      </c>
      <c r="E164" s="1" t="s">
        <v>146</v>
      </c>
      <c r="H164" s="5" t="s">
        <v>6</v>
      </c>
      <c r="I164" s="17" t="s">
        <v>7</v>
      </c>
      <c r="J164" s="17"/>
    </row>
    <row r="165" spans="1:10" ht="11.1" customHeight="1" x14ac:dyDescent="0.2">
      <c r="D165" s="5" t="s">
        <v>8</v>
      </c>
      <c r="E165" s="1" t="s">
        <v>73</v>
      </c>
      <c r="H165" s="5" t="s">
        <v>10</v>
      </c>
      <c r="I165" s="17" t="s">
        <v>11</v>
      </c>
      <c r="J165" s="17"/>
    </row>
    <row r="166" spans="1:10" s="1" customFormat="1" ht="20.100000000000001" customHeight="1" x14ac:dyDescent="0.2">
      <c r="A166" s="18" t="s">
        <v>12</v>
      </c>
      <c r="B166" s="18" t="s">
        <v>13</v>
      </c>
      <c r="C166" s="18"/>
      <c r="D166" s="18" t="s">
        <v>14</v>
      </c>
      <c r="E166" s="22" t="s">
        <v>15</v>
      </c>
      <c r="F166" s="22"/>
      <c r="G166" s="22"/>
      <c r="H166" s="18" t="s">
        <v>16</v>
      </c>
      <c r="I166" s="18" t="s">
        <v>17</v>
      </c>
      <c r="J166" s="18" t="s">
        <v>18</v>
      </c>
    </row>
    <row r="167" spans="1:10" s="1" customFormat="1" ht="21.95" customHeight="1" x14ac:dyDescent="0.2">
      <c r="A167" s="19"/>
      <c r="B167" s="20"/>
      <c r="C167" s="21"/>
      <c r="D167" s="19"/>
      <c r="E167" s="6" t="s">
        <v>19</v>
      </c>
      <c r="F167" s="6" t="s">
        <v>20</v>
      </c>
      <c r="G167" s="6" t="s">
        <v>21</v>
      </c>
      <c r="H167" s="19"/>
      <c r="I167" s="19"/>
      <c r="J167" s="19"/>
    </row>
    <row r="168" spans="1:10" ht="11.1" customHeight="1" x14ac:dyDescent="0.2">
      <c r="A168" s="7" t="s">
        <v>22</v>
      </c>
      <c r="B168" s="23"/>
      <c r="C168" s="23"/>
      <c r="D168" s="8"/>
      <c r="E168" s="8"/>
      <c r="F168" s="8"/>
      <c r="G168" s="8"/>
      <c r="H168" s="8"/>
      <c r="I168" s="8"/>
      <c r="J168" s="9"/>
    </row>
    <row r="169" spans="1:10" ht="21.95" customHeight="1" x14ac:dyDescent="0.2">
      <c r="B169" s="24" t="s">
        <v>198</v>
      </c>
      <c r="C169" s="24"/>
      <c r="D169" s="10" t="s">
        <v>128</v>
      </c>
      <c r="E169" s="11" t="s">
        <v>199</v>
      </c>
      <c r="F169" s="11" t="s">
        <v>200</v>
      </c>
      <c r="G169" s="11" t="s">
        <v>201</v>
      </c>
      <c r="H169" s="11" t="s">
        <v>202</v>
      </c>
      <c r="I169" s="11" t="s">
        <v>66</v>
      </c>
      <c r="J169" s="11" t="s">
        <v>203</v>
      </c>
    </row>
    <row r="170" spans="1:10" ht="21.95" customHeight="1" x14ac:dyDescent="0.2">
      <c r="B170" s="24" t="s">
        <v>121</v>
      </c>
      <c r="C170" s="24"/>
      <c r="D170" s="10" t="s">
        <v>105</v>
      </c>
      <c r="E170" s="11" t="s">
        <v>122</v>
      </c>
      <c r="F170" s="11" t="s">
        <v>123</v>
      </c>
      <c r="G170" s="11" t="s">
        <v>124</v>
      </c>
      <c r="H170" s="11" t="s">
        <v>125</v>
      </c>
      <c r="I170" s="11"/>
      <c r="J170" s="11" t="s">
        <v>126</v>
      </c>
    </row>
    <row r="171" spans="1:10" ht="21.95" customHeight="1" x14ac:dyDescent="0.2">
      <c r="B171" s="24" t="s">
        <v>67</v>
      </c>
      <c r="C171" s="24"/>
      <c r="D171" s="10" t="s">
        <v>24</v>
      </c>
      <c r="E171" s="11" t="s">
        <v>68</v>
      </c>
      <c r="F171" s="11" t="s">
        <v>69</v>
      </c>
      <c r="G171" s="11" t="s">
        <v>70</v>
      </c>
      <c r="H171" s="11" t="s">
        <v>71</v>
      </c>
      <c r="I171" s="11" t="s">
        <v>72</v>
      </c>
      <c r="J171" s="11" t="s">
        <v>73</v>
      </c>
    </row>
    <row r="172" spans="1:10" ht="21.95" customHeight="1" x14ac:dyDescent="0.2">
      <c r="B172" s="24" t="s">
        <v>204</v>
      </c>
      <c r="C172" s="24"/>
      <c r="D172" s="10" t="s">
        <v>32</v>
      </c>
      <c r="E172" s="11" t="s">
        <v>133</v>
      </c>
      <c r="F172" s="11" t="s">
        <v>205</v>
      </c>
      <c r="G172" s="11" t="s">
        <v>189</v>
      </c>
      <c r="H172" s="11" t="s">
        <v>206</v>
      </c>
      <c r="I172" s="11"/>
      <c r="J172" s="11"/>
    </row>
    <row r="173" spans="1:10" ht="11.1" customHeight="1" x14ac:dyDescent="0.2">
      <c r="B173" s="24" t="s">
        <v>31</v>
      </c>
      <c r="C173" s="24"/>
      <c r="D173" s="10" t="s">
        <v>32</v>
      </c>
      <c r="E173" s="11" t="s">
        <v>33</v>
      </c>
      <c r="F173" s="11" t="s">
        <v>34</v>
      </c>
      <c r="G173" s="11" t="s">
        <v>35</v>
      </c>
      <c r="H173" s="11" t="s">
        <v>36</v>
      </c>
      <c r="I173" s="11"/>
      <c r="J173" s="11" t="s">
        <v>37</v>
      </c>
    </row>
    <row r="174" spans="1:10" ht="11.1" customHeight="1" x14ac:dyDescent="0.2">
      <c r="A174" s="25" t="s">
        <v>55</v>
      </c>
      <c r="B174" s="25"/>
      <c r="C174" s="25"/>
      <c r="D174" s="25"/>
      <c r="E174" s="11">
        <v>19.48</v>
      </c>
      <c r="F174" s="11">
        <v>19.3</v>
      </c>
      <c r="G174" s="11">
        <v>83.75</v>
      </c>
      <c r="H174" s="11">
        <v>587.5</v>
      </c>
      <c r="I174" s="11" t="s">
        <v>207</v>
      </c>
      <c r="J174" s="11"/>
    </row>
    <row r="175" spans="1:10" s="1" customFormat="1" ht="11.1" customHeight="1" x14ac:dyDescent="0.2">
      <c r="A175" s="25" t="s">
        <v>56</v>
      </c>
      <c r="B175" s="25"/>
      <c r="C175" s="25"/>
      <c r="D175" s="25"/>
      <c r="E175" s="11">
        <v>19.48</v>
      </c>
      <c r="F175" s="11">
        <v>19.3</v>
      </c>
      <c r="G175" s="11">
        <v>83.75</v>
      </c>
      <c r="H175" s="11">
        <v>587.5</v>
      </c>
      <c r="I175" s="11" t="s">
        <v>207</v>
      </c>
      <c r="J175" s="11"/>
    </row>
    <row r="176" spans="1:10" ht="11.1" customHeight="1" x14ac:dyDescent="0.2">
      <c r="A176" s="25" t="s">
        <v>208</v>
      </c>
      <c r="B176" s="25"/>
      <c r="C176" s="25"/>
      <c r="D176" s="25"/>
      <c r="E176" s="11">
        <f>E17+E33+E47+E61+E75+E89+E104+E118+E132+E146+E161+E175</f>
        <v>239.22</v>
      </c>
      <c r="F176" s="11">
        <f>F17+F33+F47+F61+F75+F89+F103+F118+F132+F146+F161+F175</f>
        <v>239.26</v>
      </c>
      <c r="G176" s="11">
        <f>G17+G33+G47+G61+G75+G89+G104+G118+G132+G146+G161+G175</f>
        <v>1008.9400000000002</v>
      </c>
      <c r="H176" s="11">
        <f>H17+H33+H47+H61+H75+H89+H104+H118+H132+H146+H161+H175</f>
        <v>7043.7</v>
      </c>
      <c r="I176" s="11" t="s">
        <v>209</v>
      </c>
      <c r="J176" s="11"/>
    </row>
    <row r="177" spans="1:10" ht="11.1" customHeight="1" x14ac:dyDescent="0.2">
      <c r="A177" s="25" t="s">
        <v>210</v>
      </c>
      <c r="B177" s="25"/>
      <c r="C177" s="25"/>
      <c r="D177" s="25"/>
      <c r="E177" s="11">
        <f>E176/12</f>
        <v>19.934999999999999</v>
      </c>
      <c r="F177" s="11">
        <f>F176/12</f>
        <v>19.938333333333333</v>
      </c>
      <c r="G177" s="11">
        <f>G176/12</f>
        <v>84.078333333333347</v>
      </c>
      <c r="H177" s="11">
        <f>H176/12</f>
        <v>586.97500000000002</v>
      </c>
      <c r="I177" s="11" t="s">
        <v>211</v>
      </c>
      <c r="J177" s="11"/>
    </row>
    <row r="178" spans="1:10" ht="21.95" customHeight="1" x14ac:dyDescent="0.2">
      <c r="A178" s="26" t="s">
        <v>212</v>
      </c>
      <c r="B178" s="26"/>
      <c r="C178" s="26"/>
      <c r="D178" s="26"/>
      <c r="E178" s="11"/>
      <c r="F178" s="11"/>
      <c r="G178" s="11"/>
      <c r="H178" s="12"/>
      <c r="I178" s="12"/>
      <c r="J178" s="12"/>
    </row>
    <row r="179" spans="1:10" ht="11.1" customHeight="1" x14ac:dyDescent="0.2"/>
    <row r="180" spans="1:10" ht="11.1" customHeight="1" x14ac:dyDescent="0.2">
      <c r="A180" s="3"/>
      <c r="B180" s="17"/>
      <c r="C180" s="17"/>
      <c r="F180" s="3"/>
    </row>
  </sheetData>
  <mergeCells count="227">
    <mergeCell ref="A1:J1"/>
    <mergeCell ref="A177:D177"/>
    <mergeCell ref="A178:D178"/>
    <mergeCell ref="B180:C180"/>
    <mergeCell ref="B168:C168"/>
    <mergeCell ref="B169:C169"/>
    <mergeCell ref="B170:C170"/>
    <mergeCell ref="B171:C171"/>
    <mergeCell ref="B172:C172"/>
    <mergeCell ref="B173:C173"/>
    <mergeCell ref="A174:D174"/>
    <mergeCell ref="A175:D175"/>
    <mergeCell ref="A176:D176"/>
    <mergeCell ref="E162:J162"/>
    <mergeCell ref="I164:J164"/>
    <mergeCell ref="I165:J165"/>
    <mergeCell ref="A166:A167"/>
    <mergeCell ref="B166:C167"/>
    <mergeCell ref="D166:D167"/>
    <mergeCell ref="E166:G166"/>
    <mergeCell ref="H166:H167"/>
    <mergeCell ref="I166:I167"/>
    <mergeCell ref="J166:J167"/>
    <mergeCell ref="B153:C153"/>
    <mergeCell ref="B154:C154"/>
    <mergeCell ref="B155:C155"/>
    <mergeCell ref="B156:C156"/>
    <mergeCell ref="B157:C157"/>
    <mergeCell ref="B158:C158"/>
    <mergeCell ref="B159:C159"/>
    <mergeCell ref="A160:D160"/>
    <mergeCell ref="A161:D161"/>
    <mergeCell ref="I149:J149"/>
    <mergeCell ref="I150:J150"/>
    <mergeCell ref="A151:A152"/>
    <mergeCell ref="B151:C152"/>
    <mergeCell ref="D151:D152"/>
    <mergeCell ref="E151:G151"/>
    <mergeCell ref="H151:H152"/>
    <mergeCell ref="I151:I152"/>
    <mergeCell ref="J151:J152"/>
    <mergeCell ref="B139:C139"/>
    <mergeCell ref="B140:C140"/>
    <mergeCell ref="B141:C141"/>
    <mergeCell ref="B142:C142"/>
    <mergeCell ref="B143:C143"/>
    <mergeCell ref="B144:C144"/>
    <mergeCell ref="A145:D145"/>
    <mergeCell ref="A146:D146"/>
    <mergeCell ref="E147:J147"/>
    <mergeCell ref="I135:J135"/>
    <mergeCell ref="I136:J136"/>
    <mergeCell ref="A137:A138"/>
    <mergeCell ref="B137:C138"/>
    <mergeCell ref="D137:D138"/>
    <mergeCell ref="E137:G137"/>
    <mergeCell ref="H137:H138"/>
    <mergeCell ref="I137:I138"/>
    <mergeCell ref="J137:J138"/>
    <mergeCell ref="B125:C125"/>
    <mergeCell ref="B126:C126"/>
    <mergeCell ref="B127:C127"/>
    <mergeCell ref="B128:C128"/>
    <mergeCell ref="B129:C129"/>
    <mergeCell ref="B130:C130"/>
    <mergeCell ref="A131:D131"/>
    <mergeCell ref="A132:D132"/>
    <mergeCell ref="E133:J133"/>
    <mergeCell ref="I121:J121"/>
    <mergeCell ref="I122:J122"/>
    <mergeCell ref="A123:A124"/>
    <mergeCell ref="B123:C124"/>
    <mergeCell ref="D123:D124"/>
    <mergeCell ref="E123:G123"/>
    <mergeCell ref="H123:H124"/>
    <mergeCell ref="I123:I124"/>
    <mergeCell ref="J123:J124"/>
    <mergeCell ref="B111:C111"/>
    <mergeCell ref="B112:C112"/>
    <mergeCell ref="B113:C113"/>
    <mergeCell ref="B114:C114"/>
    <mergeCell ref="B115:C115"/>
    <mergeCell ref="B116:C116"/>
    <mergeCell ref="A117:D117"/>
    <mergeCell ref="A118:D118"/>
    <mergeCell ref="E119:J119"/>
    <mergeCell ref="E105:J105"/>
    <mergeCell ref="I107:J107"/>
    <mergeCell ref="I108:J108"/>
    <mergeCell ref="A109:A110"/>
    <mergeCell ref="B109:C110"/>
    <mergeCell ref="D109:D110"/>
    <mergeCell ref="E109:G109"/>
    <mergeCell ref="H109:H110"/>
    <mergeCell ref="I109:I110"/>
    <mergeCell ref="J109:J110"/>
    <mergeCell ref="B96:C96"/>
    <mergeCell ref="B97:C97"/>
    <mergeCell ref="B98:C98"/>
    <mergeCell ref="B99:C99"/>
    <mergeCell ref="B100:C100"/>
    <mergeCell ref="B101:C101"/>
    <mergeCell ref="B102:C102"/>
    <mergeCell ref="A103:D103"/>
    <mergeCell ref="A104:D104"/>
    <mergeCell ref="I92:J92"/>
    <mergeCell ref="I93:J93"/>
    <mergeCell ref="A94:A95"/>
    <mergeCell ref="B94:C95"/>
    <mergeCell ref="D94:D95"/>
    <mergeCell ref="E94:G94"/>
    <mergeCell ref="H94:H95"/>
    <mergeCell ref="I94:I95"/>
    <mergeCell ref="J94:J95"/>
    <mergeCell ref="B82:C82"/>
    <mergeCell ref="B83:C83"/>
    <mergeCell ref="B84:C84"/>
    <mergeCell ref="B85:C85"/>
    <mergeCell ref="B86:C86"/>
    <mergeCell ref="B87:C87"/>
    <mergeCell ref="A88:D88"/>
    <mergeCell ref="A89:D89"/>
    <mergeCell ref="E90:J90"/>
    <mergeCell ref="I78:J78"/>
    <mergeCell ref="I79:J79"/>
    <mergeCell ref="A80:A81"/>
    <mergeCell ref="B80:C81"/>
    <mergeCell ref="D80:D81"/>
    <mergeCell ref="E80:G80"/>
    <mergeCell ref="H80:H81"/>
    <mergeCell ref="I80:I81"/>
    <mergeCell ref="J80:J81"/>
    <mergeCell ref="B68:C68"/>
    <mergeCell ref="B69:C69"/>
    <mergeCell ref="B70:C70"/>
    <mergeCell ref="B71:C71"/>
    <mergeCell ref="B72:C72"/>
    <mergeCell ref="B73:C73"/>
    <mergeCell ref="A74:D74"/>
    <mergeCell ref="A75:D75"/>
    <mergeCell ref="E76:J76"/>
    <mergeCell ref="I64:J64"/>
    <mergeCell ref="I65:J65"/>
    <mergeCell ref="A66:A67"/>
    <mergeCell ref="B66:C67"/>
    <mergeCell ref="D66:D67"/>
    <mergeCell ref="E66:G66"/>
    <mergeCell ref="H66:H67"/>
    <mergeCell ref="I66:I67"/>
    <mergeCell ref="J66:J67"/>
    <mergeCell ref="B54:C54"/>
    <mergeCell ref="B55:C55"/>
    <mergeCell ref="B56:C56"/>
    <mergeCell ref="B57:C57"/>
    <mergeCell ref="B58:C58"/>
    <mergeCell ref="B59:C59"/>
    <mergeCell ref="A60:D60"/>
    <mergeCell ref="A61:D61"/>
    <mergeCell ref="E62:J62"/>
    <mergeCell ref="I50:J50"/>
    <mergeCell ref="I51:J51"/>
    <mergeCell ref="A52:A53"/>
    <mergeCell ref="B52:C53"/>
    <mergeCell ref="D52:D53"/>
    <mergeCell ref="E52:G52"/>
    <mergeCell ref="H52:H53"/>
    <mergeCell ref="I52:I53"/>
    <mergeCell ref="J52:J53"/>
    <mergeCell ref="B40:C40"/>
    <mergeCell ref="B41:C41"/>
    <mergeCell ref="B42:C42"/>
    <mergeCell ref="B43:C43"/>
    <mergeCell ref="B44:C44"/>
    <mergeCell ref="B45:C45"/>
    <mergeCell ref="A46:D46"/>
    <mergeCell ref="A47:D47"/>
    <mergeCell ref="E48:J48"/>
    <mergeCell ref="A33:D33"/>
    <mergeCell ref="E34:J34"/>
    <mergeCell ref="I36:J36"/>
    <mergeCell ref="I37:J37"/>
    <mergeCell ref="A38:A39"/>
    <mergeCell ref="B38:C39"/>
    <mergeCell ref="D38:D39"/>
    <mergeCell ref="E38:G38"/>
    <mergeCell ref="H38:H39"/>
    <mergeCell ref="I38:I39"/>
    <mergeCell ref="J38:J39"/>
    <mergeCell ref="B24:C24"/>
    <mergeCell ref="B25:C25"/>
    <mergeCell ref="B26:C26"/>
    <mergeCell ref="B27:C27"/>
    <mergeCell ref="B28:C28"/>
    <mergeCell ref="B29:C29"/>
    <mergeCell ref="B30:C30"/>
    <mergeCell ref="B31:C31"/>
    <mergeCell ref="A32:D32"/>
    <mergeCell ref="A17:D17"/>
    <mergeCell ref="E18:J18"/>
    <mergeCell ref="I21:J21"/>
    <mergeCell ref="A22:A23"/>
    <mergeCell ref="B22:C23"/>
    <mergeCell ref="D22:D23"/>
    <mergeCell ref="E22:G22"/>
    <mergeCell ref="H22:H23"/>
    <mergeCell ref="I22:I23"/>
    <mergeCell ref="J22:J23"/>
    <mergeCell ref="B8:C8"/>
    <mergeCell ref="B9:C9"/>
    <mergeCell ref="B10:C10"/>
    <mergeCell ref="B11:C11"/>
    <mergeCell ref="B12:C12"/>
    <mergeCell ref="B13:C13"/>
    <mergeCell ref="B14:C14"/>
    <mergeCell ref="B15:C15"/>
    <mergeCell ref="A16:D16"/>
    <mergeCell ref="E2:J2"/>
    <mergeCell ref="A3:J3"/>
    <mergeCell ref="I4:J4"/>
    <mergeCell ref="I5:J5"/>
    <mergeCell ref="A6:A7"/>
    <mergeCell ref="B6:C7"/>
    <mergeCell ref="D6:D7"/>
    <mergeCell ref="E6:G6"/>
    <mergeCell ref="H6:H7"/>
    <mergeCell ref="I6:I7"/>
    <mergeCell ref="J6:J7"/>
  </mergeCells>
  <pageMargins left="0.39370078740157483" right="0.39370078740157483" top="0.39370078740157483" bottom="0.39370078740157483" header="0" footer="0"/>
  <pageSetup pageOrder="overThenDown" orientation="portrait" r:id="rId1"/>
  <rowBreaks count="6" manualBreakCount="6">
    <brk id="33" max="16383" man="1"/>
    <brk id="61" max="16383" man="1"/>
    <brk id="89" max="16383" man="1"/>
    <brk id="118" max="16383" man="1"/>
    <brk id="146" max="16383" man="1"/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2021-03-15T11:20:20Z</dcterms:created>
  <dcterms:modified xsi:type="dcterms:W3CDTF">2021-03-31T06:46:38Z</dcterms:modified>
</cp:coreProperties>
</file>